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o.morlupi\Desktop\Varie Personali\2026\Cat Sport 2026\"/>
    </mc:Choice>
  </mc:AlternateContent>
  <xr:revisionPtr revIDLastSave="0" documentId="13_ncr:1_{E168B62F-EF1C-4D08-88BB-D02CA311A175}" xr6:coauthVersionLast="47" xr6:coauthVersionMax="47" xr10:uidLastSave="{00000000-0000-0000-0000-000000000000}"/>
  <bookViews>
    <workbookView xWindow="-108" yWindow="-108" windowWidth="23256" windowHeight="13896" activeTab="4" xr2:uid="{42DF2105-F777-420F-BA35-E788D0A618B3}"/>
  </bookViews>
  <sheets>
    <sheet name="Quantità-Uff" sheetId="2" r:id="rId1"/>
    <sheet name="Qualità F" sheetId="5" r:id="rId2"/>
    <sheet name="Qualità M" sheetId="6" r:id="rId3"/>
    <sheet name="Categorie F" sheetId="3" r:id="rId4"/>
    <sheet name="Categoria M" sheetId="4" r:id="rId5"/>
  </sheets>
  <definedNames>
    <definedName name="_xlnm._FilterDatabase" localSheetId="4" hidden="1">'Categoria M'!$B$1:$AB$209</definedName>
    <definedName name="_xlnm._FilterDatabase" localSheetId="3" hidden="1">'Categorie F'!$B$1:$AB$65</definedName>
    <definedName name="_xlnm._FilterDatabase" localSheetId="1" hidden="1">'Qualità F'!$A$1:$AA$1</definedName>
    <definedName name="_xlnm._FilterDatabase" localSheetId="2" hidden="1">'Qualità M'!$A$1:$AA$14</definedName>
    <definedName name="_xlnm._FilterDatabase" localSheetId="0" hidden="1">'Quantità-Uff'!$A$1:$Y$1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06" i="4" l="1"/>
  <c r="AB215" i="4"/>
  <c r="AC215" i="4"/>
  <c r="AB216" i="4"/>
  <c r="AC216" i="4"/>
  <c r="AB184" i="4"/>
  <c r="AC184" i="4"/>
  <c r="AB178" i="4"/>
  <c r="AC178" i="4"/>
  <c r="AB179" i="4"/>
  <c r="AC179" i="4"/>
  <c r="AB180" i="4"/>
  <c r="AC180" i="4"/>
  <c r="AB181" i="4"/>
  <c r="AC181" i="4"/>
  <c r="AB182" i="4"/>
  <c r="AC182" i="4"/>
  <c r="AB183" i="4"/>
  <c r="AC183" i="4"/>
  <c r="AB185" i="4"/>
  <c r="AC185" i="4"/>
  <c r="AB72" i="4"/>
  <c r="AC72" i="4"/>
  <c r="AB73" i="4"/>
  <c r="AC73" i="4"/>
  <c r="AB74" i="4"/>
  <c r="AC74" i="4"/>
  <c r="AB50" i="4"/>
  <c r="AB47" i="4"/>
  <c r="AC47" i="4"/>
  <c r="AB16" i="4"/>
  <c r="AC16" i="4"/>
  <c r="AB17" i="4"/>
  <c r="AC17" i="4"/>
  <c r="AB18" i="4"/>
  <c r="AC18" i="4"/>
  <c r="AA4" i="6"/>
  <c r="AA14" i="6"/>
  <c r="AA2" i="6"/>
  <c r="AA19" i="6"/>
  <c r="AA152" i="6"/>
  <c r="AB152" i="6"/>
  <c r="AA162" i="6"/>
  <c r="AB162" i="6"/>
  <c r="AA202" i="6"/>
  <c r="AB202" i="6"/>
  <c r="AA183" i="6"/>
  <c r="AB183" i="6"/>
  <c r="AA181" i="6"/>
  <c r="AB181" i="6"/>
  <c r="AA201" i="6"/>
  <c r="AB201" i="6"/>
  <c r="AA196" i="6"/>
  <c r="AB196" i="6"/>
  <c r="AA182" i="6"/>
  <c r="AB182" i="6"/>
  <c r="AA185" i="6"/>
  <c r="AB185" i="6"/>
  <c r="AA193" i="6"/>
  <c r="AB193" i="6"/>
  <c r="AA168" i="6"/>
  <c r="AB168" i="6"/>
  <c r="AB58" i="3"/>
  <c r="AC60" i="3"/>
  <c r="AB60" i="3"/>
  <c r="Z268" i="2"/>
  <c r="AB51" i="3"/>
  <c r="AC51" i="3"/>
  <c r="AB28" i="3"/>
  <c r="AB21" i="3"/>
  <c r="AA4" i="5"/>
  <c r="AA3" i="5"/>
  <c r="AA2" i="5"/>
  <c r="AA48" i="5"/>
  <c r="AB48" i="5"/>
  <c r="AA45" i="5"/>
  <c r="AB45" i="5"/>
  <c r="Z269" i="2"/>
  <c r="Z227" i="2"/>
  <c r="Z265" i="2"/>
  <c r="Z253" i="2"/>
  <c r="Z231" i="2"/>
  <c r="Z228" i="2"/>
  <c r="Z264" i="2"/>
  <c r="Z249" i="2"/>
  <c r="Z230" i="2"/>
  <c r="Z235" i="2"/>
  <c r="Z193" i="2"/>
  <c r="Z222" i="2"/>
  <c r="Z220" i="2"/>
  <c r="AA8" i="6"/>
  <c r="AA12" i="6"/>
  <c r="AA7" i="6"/>
  <c r="AA9" i="6"/>
  <c r="AA3" i="6"/>
  <c r="AA151" i="6"/>
  <c r="AB151" i="6"/>
  <c r="AB189" i="4"/>
  <c r="AB154" i="4"/>
  <c r="AB153" i="4"/>
  <c r="AB146" i="4"/>
  <c r="AC146" i="4"/>
  <c r="AB117" i="4"/>
  <c r="AB116" i="4"/>
  <c r="AB34" i="4"/>
  <c r="AB28" i="4"/>
  <c r="AC28" i="4"/>
  <c r="AA155" i="6"/>
  <c r="AB155" i="6"/>
  <c r="AA6" i="5"/>
  <c r="AB59" i="3"/>
  <c r="AB17" i="3"/>
  <c r="AC17" i="3"/>
  <c r="Z229" i="2"/>
  <c r="Z215" i="2"/>
  <c r="Z256" i="2"/>
  <c r="AA154" i="6"/>
  <c r="AB154" i="6"/>
  <c r="AA122" i="6"/>
  <c r="AB122" i="6"/>
  <c r="AA160" i="6"/>
  <c r="AB160" i="6"/>
  <c r="AA180" i="6"/>
  <c r="AB180" i="6"/>
  <c r="AA178" i="6"/>
  <c r="AB178" i="6"/>
  <c r="AA198" i="6"/>
  <c r="AB198" i="6"/>
  <c r="AA187" i="6"/>
  <c r="AB187" i="6"/>
  <c r="AA200" i="6"/>
  <c r="AB200" i="6"/>
  <c r="AA192" i="6"/>
  <c r="AB192" i="6"/>
  <c r="AA179" i="6"/>
  <c r="AB179" i="6"/>
  <c r="AA137" i="6"/>
  <c r="AB137" i="6"/>
  <c r="AB10" i="4"/>
  <c r="AC10" i="4"/>
  <c r="AB15" i="4"/>
  <c r="AC15" i="4"/>
  <c r="AB29" i="4"/>
  <c r="AC29" i="4"/>
  <c r="AB32" i="4"/>
  <c r="AC32" i="4"/>
  <c r="AB71" i="4"/>
  <c r="AC71" i="4"/>
  <c r="AB106" i="4"/>
  <c r="AC106" i="4"/>
  <c r="AB97" i="4"/>
  <c r="AC97" i="4"/>
  <c r="AB107" i="4"/>
  <c r="AC107" i="4"/>
  <c r="AB108" i="4"/>
  <c r="AC108" i="4"/>
  <c r="AB109" i="4"/>
  <c r="AC109" i="4"/>
  <c r="AB104" i="4"/>
  <c r="AC104" i="4"/>
  <c r="AB148" i="4"/>
  <c r="AC148" i="4"/>
  <c r="AB151" i="4"/>
  <c r="AC151" i="4"/>
  <c r="AB186" i="4"/>
  <c r="AC186" i="4"/>
  <c r="AB201" i="4"/>
  <c r="AC201" i="4"/>
  <c r="AB37" i="3"/>
  <c r="AC37" i="3"/>
  <c r="AB54" i="3"/>
  <c r="AC54" i="3"/>
  <c r="AA53" i="5"/>
  <c r="AB53" i="5"/>
  <c r="AA35" i="5"/>
  <c r="AB35" i="5"/>
  <c r="AA64" i="5"/>
  <c r="AB64" i="5"/>
  <c r="AB7" i="3"/>
  <c r="AC7" i="3"/>
  <c r="AB16" i="3"/>
  <c r="AC16" i="3"/>
  <c r="Z213" i="2"/>
  <c r="Z176" i="2"/>
  <c r="Z239" i="2"/>
  <c r="Z261" i="2"/>
  <c r="Z164" i="2"/>
  <c r="Z238" i="2"/>
  <c r="Z258" i="2"/>
  <c r="Z262" i="2"/>
  <c r="Z271" i="2"/>
  <c r="Z203" i="2"/>
  <c r="Z221" i="2"/>
  <c r="Z162" i="2"/>
  <c r="Z224" i="2"/>
  <c r="Z223" i="2"/>
  <c r="Z244" i="2"/>
  <c r="AA190" i="6"/>
  <c r="AB190" i="6"/>
  <c r="AA118" i="6"/>
  <c r="AB118" i="6"/>
  <c r="AB45" i="4"/>
  <c r="AC45" i="4"/>
  <c r="AB26" i="4"/>
  <c r="AC26" i="4"/>
  <c r="AB13" i="4"/>
  <c r="AC13" i="4"/>
  <c r="AC21" i="3"/>
  <c r="AB3" i="5"/>
  <c r="AA22" i="5"/>
  <c r="AB22" i="5"/>
  <c r="AC165" i="4"/>
  <c r="AB165" i="4"/>
  <c r="AB175" i="4"/>
  <c r="AC175" i="4"/>
  <c r="AB199" i="4"/>
  <c r="AC199" i="4"/>
  <c r="AB87" i="4"/>
  <c r="AC87" i="4"/>
  <c r="AB137" i="4"/>
  <c r="AC137" i="4"/>
  <c r="AB19" i="3"/>
  <c r="AC19" i="3"/>
  <c r="AB32" i="3"/>
  <c r="AC32" i="3"/>
  <c r="AB61" i="3"/>
  <c r="AC61" i="3"/>
  <c r="Z242" i="2"/>
  <c r="Z141" i="2"/>
  <c r="AA73" i="6"/>
  <c r="AB73" i="6"/>
  <c r="AA164" i="6"/>
  <c r="AB164" i="6"/>
  <c r="Z127" i="2"/>
  <c r="Z257" i="2"/>
  <c r="AA149" i="6"/>
  <c r="AB149" i="6"/>
  <c r="AA128" i="6"/>
  <c r="AB128" i="6"/>
  <c r="AA166" i="6"/>
  <c r="AB166" i="6"/>
  <c r="AA177" i="6"/>
  <c r="AB177" i="6"/>
  <c r="AA143" i="6"/>
  <c r="AB143" i="6"/>
  <c r="AA33" i="5"/>
  <c r="AB33" i="5"/>
  <c r="AA37" i="5"/>
  <c r="AB37" i="5"/>
  <c r="AA59" i="5"/>
  <c r="AB59" i="5"/>
  <c r="Z202" i="2"/>
  <c r="Z159" i="2"/>
  <c r="Z218" i="2"/>
  <c r="Z175" i="2"/>
  <c r="Z151" i="2"/>
  <c r="Z185" i="2"/>
  <c r="Z251" i="2"/>
  <c r="AA44" i="5"/>
  <c r="AB44" i="5"/>
  <c r="AA32" i="5"/>
  <c r="AB32" i="5"/>
  <c r="AA36" i="5"/>
  <c r="AB36" i="5"/>
  <c r="AA56" i="5"/>
  <c r="AB56" i="5"/>
  <c r="AA58" i="5"/>
  <c r="AB58" i="5"/>
  <c r="AA42" i="5"/>
  <c r="AB42" i="5"/>
  <c r="AA60" i="5"/>
  <c r="AB60" i="5"/>
  <c r="AA63" i="5"/>
  <c r="AB63" i="5"/>
  <c r="AA65" i="5"/>
  <c r="AB65" i="5"/>
  <c r="AA49" i="5"/>
  <c r="AB49" i="5"/>
  <c r="AA54" i="5"/>
  <c r="AB54" i="5"/>
  <c r="AA55" i="5"/>
  <c r="AB55" i="5"/>
  <c r="AA41" i="5"/>
  <c r="AB41" i="5"/>
  <c r="AA61" i="5"/>
  <c r="AB61" i="5"/>
  <c r="AA56" i="6"/>
  <c r="AB56" i="6"/>
  <c r="AA83" i="6"/>
  <c r="AB83" i="6"/>
  <c r="AA144" i="6"/>
  <c r="AB144" i="6"/>
  <c r="AA141" i="6"/>
  <c r="AB141" i="6"/>
  <c r="AA69" i="6"/>
  <c r="AB69" i="6"/>
  <c r="AA124" i="6"/>
  <c r="AB124" i="6"/>
  <c r="AA95" i="6"/>
  <c r="AB95" i="6"/>
  <c r="AA108" i="6"/>
  <c r="AB108" i="6"/>
  <c r="AA138" i="6"/>
  <c r="AB138" i="6"/>
  <c r="AA136" i="6"/>
  <c r="AB136" i="6"/>
  <c r="AA184" i="6"/>
  <c r="AB184" i="6"/>
  <c r="AA174" i="6"/>
  <c r="AB174" i="6"/>
  <c r="AB198" i="4"/>
  <c r="AC198" i="4"/>
  <c r="AB200" i="4"/>
  <c r="AC200" i="4"/>
  <c r="AB156" i="4"/>
  <c r="AC156" i="4"/>
  <c r="AB159" i="4"/>
  <c r="AC159" i="4"/>
  <c r="AB161" i="4"/>
  <c r="AC161" i="4"/>
  <c r="AB155" i="4"/>
  <c r="AC155" i="4"/>
  <c r="AB168" i="4"/>
  <c r="AC168" i="4"/>
  <c r="AB158" i="4"/>
  <c r="AC158" i="4"/>
  <c r="AB177" i="4"/>
  <c r="AC177" i="4"/>
  <c r="AB169" i="4"/>
  <c r="AC169" i="4"/>
  <c r="AB171" i="4"/>
  <c r="AC171" i="4"/>
  <c r="AB130" i="4"/>
  <c r="AC130" i="4"/>
  <c r="AB142" i="4"/>
  <c r="AC142" i="4"/>
  <c r="AB140" i="4"/>
  <c r="AC140" i="4"/>
  <c r="AB145" i="4"/>
  <c r="AC145" i="4"/>
  <c r="AB101" i="4"/>
  <c r="AC101" i="4"/>
  <c r="AB136" i="4"/>
  <c r="AC136" i="4"/>
  <c r="AB132" i="4"/>
  <c r="AC132" i="4"/>
  <c r="AB150" i="4"/>
  <c r="AC150" i="4"/>
  <c r="AB81" i="4"/>
  <c r="AC81" i="4"/>
  <c r="AB96" i="4"/>
  <c r="AC96" i="4"/>
  <c r="AB98" i="4"/>
  <c r="AC98" i="4"/>
  <c r="AB94" i="4"/>
  <c r="AC94" i="4"/>
  <c r="AB91" i="4"/>
  <c r="AC91" i="4"/>
  <c r="AB110" i="4"/>
  <c r="AC110" i="4"/>
  <c r="AB102" i="4"/>
  <c r="AC102" i="4"/>
  <c r="AB82" i="4"/>
  <c r="AC82" i="4"/>
  <c r="AB100" i="4"/>
  <c r="AC100" i="4"/>
  <c r="AB83" i="4"/>
  <c r="AC83" i="4"/>
  <c r="AB93" i="4"/>
  <c r="AC93" i="4"/>
  <c r="AB112" i="4"/>
  <c r="AC112" i="4"/>
  <c r="AB63" i="4"/>
  <c r="AC63" i="4"/>
  <c r="AB68" i="4"/>
  <c r="AC68" i="4"/>
  <c r="AB67" i="4"/>
  <c r="AC67" i="4"/>
  <c r="AB69" i="4"/>
  <c r="AC69" i="4"/>
  <c r="AB46" i="4"/>
  <c r="AC46" i="4"/>
  <c r="AB38" i="4"/>
  <c r="AC38" i="4"/>
  <c r="AB40" i="4"/>
  <c r="AC40" i="4"/>
  <c r="AB43" i="4"/>
  <c r="AC43" i="4"/>
  <c r="AB41" i="4"/>
  <c r="AC41" i="4"/>
  <c r="AB22" i="4"/>
  <c r="AC22" i="4"/>
  <c r="AB27" i="4"/>
  <c r="AC27" i="4"/>
  <c r="AB12" i="4"/>
  <c r="AC12" i="4"/>
  <c r="AB11" i="4"/>
  <c r="AC11" i="4"/>
  <c r="AB5" i="4"/>
  <c r="AC5" i="4"/>
  <c r="AB3" i="4"/>
  <c r="AC3" i="4"/>
  <c r="AB9" i="4"/>
  <c r="AC9" i="4"/>
  <c r="AB6" i="4"/>
  <c r="AC6" i="4"/>
  <c r="AB26" i="3"/>
  <c r="AC26" i="3"/>
  <c r="AB33" i="3"/>
  <c r="AC33" i="3"/>
  <c r="AB36" i="3"/>
  <c r="AC36" i="3"/>
  <c r="AB35" i="3"/>
  <c r="AC35" i="3"/>
  <c r="AB52" i="3"/>
  <c r="AC52" i="3"/>
  <c r="AB50" i="3"/>
  <c r="AC50" i="3"/>
  <c r="AB53" i="3"/>
  <c r="AC53" i="3"/>
  <c r="AB47" i="3"/>
  <c r="AC47" i="3"/>
  <c r="AB56" i="3"/>
  <c r="AC56" i="3"/>
  <c r="AB49" i="3"/>
  <c r="AC49" i="3"/>
  <c r="AB62" i="3"/>
  <c r="AC62" i="3"/>
  <c r="AB63" i="3"/>
  <c r="AC63" i="3"/>
  <c r="AB65" i="3"/>
  <c r="AC65" i="3"/>
  <c r="AB70" i="3"/>
  <c r="AC70" i="3"/>
  <c r="AB71" i="3"/>
  <c r="AC71" i="3"/>
  <c r="AB72" i="3"/>
  <c r="AC72" i="3"/>
  <c r="AB73" i="3"/>
  <c r="AC73" i="3"/>
  <c r="AB78" i="3"/>
  <c r="AC78" i="3"/>
  <c r="AA79" i="6"/>
  <c r="AB79" i="6"/>
  <c r="AA84" i="6"/>
  <c r="AB84" i="6"/>
  <c r="AA158" i="6"/>
  <c r="AB158" i="6"/>
  <c r="AA81" i="6"/>
  <c r="AB81" i="6"/>
  <c r="AA127" i="6"/>
  <c r="AB127" i="6"/>
  <c r="AA129" i="6"/>
  <c r="AB129" i="6"/>
  <c r="AA165" i="6"/>
  <c r="AB165" i="6"/>
  <c r="AA191" i="6"/>
  <c r="AB191" i="6"/>
  <c r="AA170" i="6"/>
  <c r="AB170" i="6"/>
  <c r="AA97" i="6"/>
  <c r="AB97" i="6"/>
  <c r="AA167" i="6"/>
  <c r="AB167" i="6"/>
  <c r="AA176" i="6"/>
  <c r="AB176" i="6"/>
  <c r="AA133" i="6"/>
  <c r="AB133" i="6"/>
  <c r="AB15" i="3"/>
  <c r="AC15" i="3"/>
  <c r="AB4" i="3"/>
  <c r="AC4" i="3"/>
  <c r="AB6" i="3"/>
  <c r="AC6" i="3"/>
  <c r="AB5" i="3"/>
  <c r="AC5" i="3"/>
  <c r="AB10" i="3"/>
  <c r="AC10" i="3"/>
  <c r="Z80" i="2"/>
  <c r="Z130" i="2"/>
  <c r="Z178" i="2"/>
  <c r="Z172" i="2"/>
  <c r="Z81" i="2"/>
  <c r="Z188" i="2"/>
  <c r="Z181" i="2"/>
  <c r="Z131" i="2"/>
  <c r="Z145" i="2"/>
  <c r="Z108" i="2"/>
  <c r="Z177" i="2"/>
  <c r="Z192" i="2"/>
  <c r="Z208" i="2"/>
  <c r="Z167" i="2"/>
  <c r="Z255" i="2"/>
  <c r="Z109" i="2"/>
  <c r="Z234" i="2"/>
  <c r="Z211" i="2"/>
  <c r="Z196" i="2"/>
  <c r="Z97" i="2"/>
  <c r="Z98" i="2"/>
  <c r="Z96" i="2"/>
  <c r="Z204" i="2"/>
  <c r="Z171" i="2"/>
  <c r="Z225" i="2"/>
  <c r="Z173" i="2"/>
  <c r="Z201" i="2"/>
  <c r="Z266" i="2"/>
  <c r="Z243" i="2"/>
  <c r="Z183" i="2"/>
  <c r="Z125" i="2"/>
  <c r="Z217" i="2"/>
  <c r="Z149" i="2"/>
  <c r="Z248" i="2"/>
  <c r="AA157" i="6"/>
  <c r="AB157" i="6"/>
  <c r="AA130" i="6"/>
  <c r="AB130" i="6"/>
  <c r="AA39" i="6"/>
  <c r="AB39" i="6"/>
  <c r="AA139" i="6"/>
  <c r="AB139" i="6"/>
  <c r="AA57" i="6"/>
  <c r="AB57" i="6"/>
  <c r="AA204" i="6"/>
  <c r="AB204" i="6"/>
  <c r="AA34" i="5"/>
  <c r="AB34" i="5"/>
  <c r="AA39" i="5"/>
  <c r="AB39" i="5"/>
  <c r="Z154" i="2"/>
  <c r="Z186" i="2"/>
  <c r="Z78" i="2"/>
  <c r="Z180" i="2"/>
  <c r="Z207" i="2"/>
  <c r="Z54" i="2"/>
  <c r="Z169" i="2"/>
  <c r="Z270" i="2"/>
  <c r="AA114" i="6"/>
  <c r="AB114" i="6"/>
  <c r="AA75" i="6"/>
  <c r="AB75" i="6"/>
  <c r="AA125" i="6"/>
  <c r="AB125" i="6"/>
  <c r="AA159" i="6"/>
  <c r="AB159" i="6"/>
  <c r="AA120" i="6"/>
  <c r="AB120" i="6"/>
  <c r="AA101" i="6"/>
  <c r="AB101" i="6"/>
  <c r="AA175" i="6"/>
  <c r="AB175" i="6"/>
  <c r="AA105" i="6"/>
  <c r="AB105" i="6"/>
  <c r="AA25" i="6"/>
  <c r="AB25" i="6"/>
  <c r="AA30" i="5"/>
  <c r="AB30" i="5"/>
  <c r="Z152" i="2"/>
  <c r="Z216" i="2"/>
  <c r="Z95" i="2"/>
  <c r="Z153" i="2"/>
  <c r="Z148" i="2"/>
  <c r="Z161" i="2"/>
  <c r="Z105" i="2"/>
  <c r="Z144" i="2"/>
  <c r="Z254" i="2"/>
  <c r="AA86" i="6"/>
  <c r="AB86" i="6"/>
  <c r="AA161" i="6"/>
  <c r="AB161" i="6"/>
  <c r="AA47" i="5"/>
  <c r="AB47" i="5"/>
  <c r="AA50" i="5"/>
  <c r="AB50" i="5"/>
  <c r="AA40" i="5"/>
  <c r="AB40" i="5"/>
  <c r="Z156" i="2"/>
  <c r="Z40" i="2"/>
  <c r="Z214" i="2"/>
  <c r="Z116" i="2"/>
  <c r="Z259" i="2"/>
  <c r="Z199" i="2"/>
  <c r="Z163" i="2"/>
  <c r="AA72" i="6"/>
  <c r="AB72" i="6"/>
  <c r="AA78" i="6"/>
  <c r="AB78" i="6"/>
  <c r="AA41" i="6"/>
  <c r="AB41" i="6"/>
  <c r="AA50" i="6"/>
  <c r="AB50" i="6"/>
  <c r="AA45" i="6"/>
  <c r="AB45" i="6"/>
  <c r="AA169" i="6"/>
  <c r="AB169" i="6"/>
  <c r="AA42" i="6"/>
  <c r="AB42" i="6"/>
  <c r="AA148" i="6"/>
  <c r="AB148" i="6"/>
  <c r="AA11" i="6"/>
  <c r="AB11" i="6"/>
  <c r="AA146" i="6"/>
  <c r="AB146" i="6"/>
  <c r="AA29" i="5"/>
  <c r="AB29" i="5"/>
  <c r="AA51" i="5"/>
  <c r="AB51" i="5"/>
  <c r="AA57" i="5"/>
  <c r="AB57" i="5"/>
  <c r="AB207" i="4"/>
  <c r="AC207" i="4"/>
  <c r="AB195" i="4"/>
  <c r="AC195" i="4"/>
  <c r="AB105" i="4"/>
  <c r="AC105" i="4"/>
  <c r="AB14" i="4"/>
  <c r="AC14" i="4"/>
  <c r="AB120" i="4"/>
  <c r="AC120" i="4"/>
  <c r="AB128" i="4"/>
  <c r="AC128" i="4"/>
  <c r="AB121" i="4"/>
  <c r="AC121" i="4"/>
  <c r="AB139" i="4"/>
  <c r="AC139" i="4"/>
  <c r="Z165" i="2"/>
  <c r="Z212" i="2"/>
  <c r="Z195" i="2"/>
  <c r="Z49" i="2"/>
  <c r="Z191" i="2"/>
  <c r="Z194" i="2"/>
  <c r="Z14" i="2"/>
  <c r="Z184" i="2"/>
  <c r="AA22" i="6"/>
  <c r="AB22" i="6"/>
  <c r="AC30" i="3"/>
  <c r="AB30" i="3"/>
  <c r="AC43" i="3"/>
  <c r="AB43" i="3"/>
  <c r="AC46" i="3"/>
  <c r="AB46" i="3"/>
  <c r="AC40" i="3"/>
  <c r="AB40" i="3"/>
  <c r="AC67" i="3"/>
  <c r="AB67" i="3"/>
  <c r="AC80" i="3"/>
  <c r="AB80" i="3"/>
  <c r="AA153" i="6"/>
  <c r="AB153" i="6"/>
  <c r="AA156" i="6"/>
  <c r="AB156" i="6"/>
  <c r="AA58" i="6"/>
  <c r="AB58" i="6"/>
  <c r="AA27" i="6"/>
  <c r="AB27" i="6"/>
  <c r="AA46" i="6"/>
  <c r="AB46" i="6"/>
  <c r="AA119" i="6"/>
  <c r="AB119" i="6"/>
  <c r="AA34" i="6"/>
  <c r="AB34" i="6"/>
  <c r="AA173" i="6"/>
  <c r="AB173" i="6"/>
  <c r="AA110" i="6"/>
  <c r="AB110" i="6"/>
  <c r="AB8" i="3"/>
  <c r="AC8" i="3"/>
  <c r="AA9" i="5"/>
  <c r="AB9" i="5"/>
  <c r="AA11" i="5"/>
  <c r="AB11" i="5"/>
  <c r="AA52" i="5"/>
  <c r="AB52" i="5"/>
  <c r="AA10" i="5"/>
  <c r="AB10" i="5"/>
  <c r="AA38" i="5"/>
  <c r="AB38" i="5"/>
  <c r="AA15" i="5"/>
  <c r="AB15" i="5"/>
  <c r="AA27" i="5"/>
  <c r="AB27" i="5"/>
  <c r="Z74" i="2"/>
  <c r="Z210" i="2"/>
  <c r="Z36" i="2"/>
  <c r="AA37" i="6"/>
  <c r="AB37" i="6"/>
  <c r="AA98" i="6"/>
  <c r="AB98" i="6"/>
  <c r="AA23" i="6"/>
  <c r="AB23" i="6"/>
  <c r="AA131" i="6"/>
  <c r="AB131" i="6"/>
  <c r="AA132" i="6"/>
  <c r="AB132" i="6"/>
  <c r="AA89" i="6"/>
  <c r="AB89" i="6"/>
  <c r="AA65" i="6"/>
  <c r="AB65" i="6"/>
  <c r="AA117" i="6"/>
  <c r="AB117" i="6"/>
  <c r="AA40" i="6"/>
  <c r="AB40" i="6"/>
  <c r="AA126" i="6"/>
  <c r="AB126" i="6"/>
  <c r="AA150" i="6"/>
  <c r="AB150" i="6"/>
  <c r="AA67" i="6"/>
  <c r="AB67" i="6"/>
  <c r="AA99" i="6"/>
  <c r="AB99" i="6"/>
  <c r="AA134" i="6"/>
  <c r="AB134" i="6"/>
  <c r="AA74" i="6"/>
  <c r="AB74" i="6"/>
  <c r="AB3" i="6"/>
  <c r="AA100" i="6"/>
  <c r="AB100" i="6"/>
  <c r="AA51" i="6"/>
  <c r="AB51" i="6"/>
  <c r="AB2" i="6"/>
  <c r="AA103" i="6"/>
  <c r="AB103" i="6"/>
  <c r="AA36" i="6"/>
  <c r="AB36" i="6"/>
  <c r="AA26" i="6"/>
  <c r="AB26" i="6"/>
  <c r="AA115" i="6"/>
  <c r="AB115" i="6"/>
  <c r="AA63" i="6"/>
  <c r="AB63" i="6"/>
  <c r="AA171" i="6"/>
  <c r="AB171" i="6"/>
  <c r="AA16" i="6"/>
  <c r="AB16" i="6"/>
  <c r="AA104" i="6"/>
  <c r="AB104" i="6"/>
  <c r="AA68" i="6"/>
  <c r="AB68" i="6"/>
  <c r="AA172" i="6"/>
  <c r="AB172" i="6"/>
  <c r="AA54" i="6"/>
  <c r="AB54" i="6"/>
  <c r="AA10" i="6"/>
  <c r="AB10" i="6"/>
  <c r="AA106" i="6"/>
  <c r="AB106" i="6"/>
  <c r="AA5" i="6"/>
  <c r="AB5" i="6"/>
  <c r="AA38" i="6"/>
  <c r="AB38" i="6"/>
  <c r="AB19" i="6"/>
  <c r="AA107" i="6"/>
  <c r="AB107" i="6"/>
  <c r="AA55" i="6"/>
  <c r="AB55" i="6"/>
  <c r="AA59" i="6"/>
  <c r="AB59" i="6"/>
  <c r="AA48" i="6"/>
  <c r="AB48" i="6"/>
  <c r="AA135" i="6"/>
  <c r="AB135" i="6"/>
  <c r="AA77" i="6"/>
  <c r="AB77" i="6"/>
  <c r="AB14" i="6"/>
  <c r="AA80" i="6"/>
  <c r="AB80" i="6"/>
  <c r="AA109" i="6"/>
  <c r="AB109" i="6"/>
  <c r="AA121" i="6"/>
  <c r="AB121" i="6"/>
  <c r="AA44" i="6"/>
  <c r="AB44" i="6"/>
  <c r="AA47" i="6"/>
  <c r="AB47" i="6"/>
  <c r="AA32" i="6"/>
  <c r="AB32" i="6"/>
  <c r="AA111" i="6"/>
  <c r="AB111" i="6"/>
  <c r="AA123" i="6"/>
  <c r="AB123" i="6"/>
  <c r="AA88" i="6"/>
  <c r="AB88" i="6"/>
  <c r="AA163" i="6"/>
  <c r="AB163" i="6"/>
  <c r="AA61" i="6"/>
  <c r="AB61" i="6"/>
  <c r="AA186" i="6"/>
  <c r="AB186" i="6"/>
  <c r="AA96" i="6"/>
  <c r="AB96" i="6"/>
  <c r="AA140" i="6"/>
  <c r="AB140" i="6"/>
  <c r="AA49" i="6"/>
  <c r="AB49" i="6"/>
  <c r="AA31" i="6"/>
  <c r="AB31" i="6"/>
  <c r="AA188" i="6"/>
  <c r="AB188" i="6"/>
  <c r="AB9" i="6"/>
  <c r="AA189" i="6"/>
  <c r="AB189" i="6"/>
  <c r="AA20" i="6"/>
  <c r="AB20" i="6"/>
  <c r="AA112" i="6"/>
  <c r="AB112" i="6"/>
  <c r="AB7" i="6"/>
  <c r="AA60" i="6"/>
  <c r="AB60" i="6"/>
  <c r="AA33" i="6"/>
  <c r="AB33" i="6"/>
  <c r="AA43" i="6"/>
  <c r="AB43" i="6"/>
  <c r="AA24" i="6"/>
  <c r="AB24" i="6"/>
  <c r="AA76" i="6"/>
  <c r="AB76" i="6"/>
  <c r="AA21" i="6"/>
  <c r="AB21" i="6"/>
  <c r="AA64" i="6"/>
  <c r="AB64" i="6"/>
  <c r="AA82" i="6"/>
  <c r="AB82" i="6"/>
  <c r="AA194" i="6"/>
  <c r="AB194" i="6"/>
  <c r="AA70" i="6"/>
  <c r="AB70" i="6"/>
  <c r="AA91" i="6"/>
  <c r="AB91" i="6"/>
  <c r="AA13" i="6"/>
  <c r="AB13" i="6"/>
  <c r="AA71" i="6"/>
  <c r="AB71" i="6"/>
  <c r="AA52" i="6"/>
  <c r="AB52" i="6"/>
  <c r="AA66" i="6"/>
  <c r="AB66" i="6"/>
  <c r="AA142" i="6"/>
  <c r="AB142" i="6"/>
  <c r="AA29" i="6"/>
  <c r="AB29" i="6"/>
  <c r="AA93" i="6"/>
  <c r="AB93" i="6"/>
  <c r="AA195" i="6"/>
  <c r="AB195" i="6"/>
  <c r="AB12" i="6"/>
  <c r="AA94" i="6"/>
  <c r="AB94" i="6"/>
  <c r="AA53" i="6"/>
  <c r="AB53" i="6"/>
  <c r="AA6" i="6"/>
  <c r="AB6" i="6"/>
  <c r="AA197" i="6"/>
  <c r="AB197" i="6"/>
  <c r="AA28" i="6"/>
  <c r="AB28" i="6"/>
  <c r="AA145" i="6"/>
  <c r="AB145" i="6"/>
  <c r="AB8" i="6"/>
  <c r="AA90" i="6"/>
  <c r="AB90" i="6"/>
  <c r="AA92" i="6"/>
  <c r="AB92" i="6"/>
  <c r="AA113" i="6"/>
  <c r="AB113" i="6"/>
  <c r="AA199" i="6"/>
  <c r="AB199" i="6"/>
  <c r="AB4" i="6"/>
  <c r="AA35" i="6"/>
  <c r="AB35" i="6"/>
  <c r="AA62" i="6"/>
  <c r="AB62" i="6"/>
  <c r="AA17" i="6"/>
  <c r="AB17" i="6"/>
  <c r="AA203" i="6"/>
  <c r="AB203" i="6"/>
  <c r="AA85" i="6"/>
  <c r="AB85" i="6"/>
  <c r="AA87" i="6"/>
  <c r="AB87" i="6"/>
  <c r="AA30" i="6"/>
  <c r="AB30" i="6"/>
  <c r="AA147" i="6"/>
  <c r="AB147" i="6"/>
  <c r="AA116" i="6"/>
  <c r="AB116" i="6"/>
  <c r="AA18" i="6"/>
  <c r="AB18" i="6"/>
  <c r="AB162" i="4"/>
  <c r="AC162" i="4"/>
  <c r="AB135" i="4"/>
  <c r="AC135" i="4"/>
  <c r="AB147" i="4"/>
  <c r="AC147" i="4"/>
  <c r="AB126" i="4"/>
  <c r="AC126" i="4"/>
  <c r="AB88" i="4"/>
  <c r="AC88" i="4"/>
  <c r="AB61" i="4"/>
  <c r="AC61" i="4"/>
  <c r="AB56" i="4"/>
  <c r="AC56" i="4"/>
  <c r="AB70" i="4"/>
  <c r="AC70" i="4"/>
  <c r="AB54" i="4"/>
  <c r="AC54" i="4"/>
  <c r="AC42" i="4"/>
  <c r="AB42" i="4"/>
  <c r="AC8" i="4"/>
  <c r="AB8" i="4"/>
  <c r="AB6" i="5"/>
  <c r="AC59" i="3"/>
  <c r="AB25" i="3"/>
  <c r="AC25" i="3"/>
  <c r="AA15" i="6" l="1"/>
  <c r="AB15" i="6"/>
  <c r="AA102" i="6"/>
  <c r="AB102" i="6"/>
  <c r="AC212" i="4"/>
  <c r="AB212" i="4"/>
  <c r="AC214" i="4"/>
  <c r="AB214" i="4"/>
  <c r="AC213" i="4"/>
  <c r="AB213" i="4"/>
  <c r="AC211" i="4"/>
  <c r="AB211" i="4"/>
  <c r="AC208" i="4"/>
  <c r="AB208" i="4"/>
  <c r="AC206" i="4"/>
  <c r="AC209" i="4"/>
  <c r="AB209" i="4"/>
  <c r="AC204" i="4"/>
  <c r="AB204" i="4"/>
  <c r="AC196" i="4"/>
  <c r="AB196" i="4"/>
  <c r="AC191" i="4"/>
  <c r="AB191" i="4"/>
  <c r="AC189" i="4"/>
  <c r="AC203" i="4"/>
  <c r="AB203" i="4"/>
  <c r="AC190" i="4"/>
  <c r="AB190" i="4"/>
  <c r="AC202" i="4"/>
  <c r="AB202" i="4"/>
  <c r="AC193" i="4"/>
  <c r="AB193" i="4"/>
  <c r="AC194" i="4"/>
  <c r="AB194" i="4"/>
  <c r="AC188" i="4"/>
  <c r="AB188" i="4"/>
  <c r="AC192" i="4"/>
  <c r="AB192" i="4"/>
  <c r="AC197" i="4"/>
  <c r="AB197" i="4"/>
  <c r="AC173" i="4"/>
  <c r="AB173" i="4"/>
  <c r="AC154" i="4"/>
  <c r="AC174" i="4"/>
  <c r="AB174" i="4"/>
  <c r="AC157" i="4"/>
  <c r="AB157" i="4"/>
  <c r="AC172" i="4"/>
  <c r="AB172" i="4"/>
  <c r="AC176" i="4"/>
  <c r="AB176" i="4"/>
  <c r="AC153" i="4"/>
  <c r="AC163" i="4"/>
  <c r="AB163" i="4"/>
  <c r="AC166" i="4"/>
  <c r="AB166" i="4"/>
  <c r="AC170" i="4"/>
  <c r="AB170" i="4"/>
  <c r="AC167" i="4"/>
  <c r="AB167" i="4"/>
  <c r="AC160" i="4"/>
  <c r="AB160" i="4"/>
  <c r="AC164" i="4"/>
  <c r="AB164" i="4"/>
  <c r="AC122" i="4"/>
  <c r="AB122" i="4"/>
  <c r="AC118" i="4"/>
  <c r="AB118" i="4"/>
  <c r="AC124" i="4"/>
  <c r="AB124" i="4"/>
  <c r="AC143" i="4"/>
  <c r="AB143" i="4"/>
  <c r="AC141" i="4"/>
  <c r="AB141" i="4"/>
  <c r="AC125" i="4"/>
  <c r="AB125" i="4"/>
  <c r="AC129" i="4"/>
  <c r="AB129" i="4"/>
  <c r="AC144" i="4"/>
  <c r="AB144" i="4"/>
  <c r="AC134" i="4"/>
  <c r="AB134" i="4"/>
  <c r="AC149" i="4"/>
  <c r="AB149" i="4"/>
  <c r="AC133" i="4"/>
  <c r="AB133" i="4"/>
  <c r="AC123" i="4"/>
  <c r="AB123" i="4"/>
  <c r="AC138" i="4"/>
  <c r="AB138" i="4"/>
  <c r="AC127" i="4"/>
  <c r="AB127" i="4"/>
  <c r="AC117" i="4"/>
  <c r="AC131" i="4"/>
  <c r="AB131" i="4"/>
  <c r="AC116" i="4"/>
  <c r="AC119" i="4"/>
  <c r="AB119" i="4"/>
  <c r="AC114" i="4"/>
  <c r="AB114" i="4"/>
  <c r="AC95" i="4"/>
  <c r="AB95" i="4"/>
  <c r="AC84" i="4"/>
  <c r="AB84" i="4"/>
  <c r="AC113" i="4"/>
  <c r="AB113" i="4"/>
  <c r="AC92" i="4"/>
  <c r="AB92" i="4"/>
  <c r="AC103" i="4"/>
  <c r="AB103" i="4"/>
  <c r="AC90" i="4"/>
  <c r="AB90" i="4"/>
  <c r="AC77" i="4"/>
  <c r="AB77" i="4"/>
  <c r="AC89" i="4"/>
  <c r="AB89" i="4"/>
  <c r="AC78" i="4"/>
  <c r="AB78" i="4"/>
  <c r="AC111" i="4"/>
  <c r="AB111" i="4"/>
  <c r="AC99" i="4"/>
  <c r="AB99" i="4"/>
  <c r="AC80" i="4"/>
  <c r="AB80" i="4"/>
  <c r="AC86" i="4"/>
  <c r="AB86" i="4"/>
  <c r="AC85" i="4"/>
  <c r="AB85" i="4"/>
  <c r="AC79" i="4"/>
  <c r="AB79" i="4"/>
  <c r="AC62" i="4"/>
  <c r="AB62" i="4"/>
  <c r="AC75" i="4"/>
  <c r="AB75" i="4"/>
  <c r="AC58" i="4"/>
  <c r="AB58" i="4"/>
  <c r="AC65" i="4"/>
  <c r="AB65" i="4"/>
  <c r="AC57" i="4"/>
  <c r="AB57" i="4"/>
  <c r="AC51" i="4"/>
  <c r="AB51" i="4"/>
  <c r="AC59" i="4"/>
  <c r="AB59" i="4"/>
  <c r="AC60" i="4"/>
  <c r="AB60" i="4"/>
  <c r="AC52" i="4"/>
  <c r="AB52" i="4"/>
  <c r="AC53" i="4"/>
  <c r="AB53" i="4"/>
  <c r="AC66" i="4"/>
  <c r="AB66" i="4"/>
  <c r="AC64" i="4"/>
  <c r="AB64" i="4"/>
  <c r="AC50" i="4"/>
  <c r="AC55" i="4"/>
  <c r="AB55" i="4"/>
  <c r="AC34" i="4"/>
  <c r="AC48" i="4"/>
  <c r="AB48" i="4"/>
  <c r="AC44" i="4"/>
  <c r="AB44" i="4"/>
  <c r="AC37" i="4"/>
  <c r="AB37" i="4"/>
  <c r="AC36" i="4"/>
  <c r="AB36" i="4"/>
  <c r="AC39" i="4"/>
  <c r="AB39" i="4"/>
  <c r="AC35" i="4"/>
  <c r="AB35" i="4"/>
  <c r="AC24" i="4"/>
  <c r="AB24" i="4"/>
  <c r="AC31" i="4"/>
  <c r="AB31" i="4"/>
  <c r="AC30" i="4"/>
  <c r="AB30" i="4"/>
  <c r="AC23" i="4"/>
  <c r="AB23" i="4"/>
  <c r="AC21" i="4"/>
  <c r="AB21" i="4"/>
  <c r="AC25" i="4"/>
  <c r="AB25" i="4"/>
  <c r="AC20" i="4"/>
  <c r="AB20" i="4"/>
  <c r="AC2" i="4"/>
  <c r="AB2" i="4"/>
  <c r="AC4" i="4"/>
  <c r="AB4" i="4"/>
  <c r="AC7" i="4"/>
  <c r="AB7" i="4"/>
  <c r="AA21" i="5"/>
  <c r="AB21" i="5"/>
  <c r="AA23" i="5"/>
  <c r="AB23" i="5"/>
  <c r="AA24" i="5"/>
  <c r="AB24" i="5"/>
  <c r="AA19" i="5"/>
  <c r="AB19" i="5"/>
  <c r="AA31" i="5"/>
  <c r="AB31" i="5"/>
  <c r="AB2" i="5"/>
  <c r="AA8" i="5"/>
  <c r="AB8" i="5"/>
  <c r="AA26" i="5"/>
  <c r="AB26" i="5"/>
  <c r="AA12" i="5"/>
  <c r="AB12" i="5"/>
  <c r="AB4" i="5"/>
  <c r="AA18" i="5"/>
  <c r="AB18" i="5"/>
  <c r="AA62" i="5"/>
  <c r="AB62" i="5"/>
  <c r="AA25" i="5"/>
  <c r="AB25" i="5"/>
  <c r="AA16" i="5"/>
  <c r="AB16" i="5"/>
  <c r="AA5" i="5"/>
  <c r="AB5" i="5"/>
  <c r="AA20" i="5"/>
  <c r="AB20" i="5"/>
  <c r="AA17" i="5"/>
  <c r="AB17" i="5"/>
  <c r="AA67" i="5"/>
  <c r="AB67" i="5"/>
  <c r="AA43" i="5"/>
  <c r="AB43" i="5"/>
  <c r="AA28" i="5"/>
  <c r="AB28" i="5"/>
  <c r="AA13" i="5"/>
  <c r="AB13" i="5"/>
  <c r="AA14" i="5"/>
  <c r="AB14" i="5"/>
  <c r="AA70" i="5"/>
  <c r="AB70" i="5"/>
  <c r="AA66" i="5"/>
  <c r="AB66" i="5"/>
  <c r="AA68" i="5"/>
  <c r="AB68" i="5"/>
  <c r="AA69" i="5"/>
  <c r="AB69" i="5"/>
  <c r="AA7" i="5"/>
  <c r="AB7" i="5"/>
  <c r="AB46" i="5"/>
  <c r="AA46" i="5"/>
  <c r="AC77" i="3"/>
  <c r="AB77" i="3"/>
  <c r="AC75" i="3"/>
  <c r="AB75" i="3"/>
  <c r="AC74" i="3"/>
  <c r="AB74" i="3"/>
  <c r="AC68" i="3"/>
  <c r="AB68" i="3"/>
  <c r="AC69" i="3"/>
  <c r="AB69" i="3"/>
  <c r="AC64" i="3"/>
  <c r="AB64" i="3"/>
  <c r="AC58" i="3"/>
  <c r="AC42" i="3"/>
  <c r="AB42" i="3"/>
  <c r="AC55" i="3"/>
  <c r="AB55" i="3"/>
  <c r="AC44" i="3"/>
  <c r="AB44" i="3"/>
  <c r="AC45" i="3"/>
  <c r="AB45" i="3"/>
  <c r="AC41" i="3"/>
  <c r="AB41" i="3"/>
  <c r="AC48" i="3"/>
  <c r="AB48" i="3"/>
  <c r="AC38" i="3"/>
  <c r="AB38" i="3"/>
  <c r="AC28" i="3"/>
  <c r="AC34" i="3"/>
  <c r="AB34" i="3"/>
  <c r="AC29" i="3"/>
  <c r="AB29" i="3"/>
  <c r="AC31" i="3"/>
  <c r="AB31" i="3"/>
  <c r="AC22" i="3"/>
  <c r="AB22" i="3"/>
  <c r="AC23" i="3"/>
  <c r="AB23" i="3"/>
  <c r="AC24" i="3"/>
  <c r="AB24" i="3"/>
  <c r="AC14" i="3"/>
  <c r="AB14" i="3"/>
  <c r="AC18" i="3"/>
  <c r="AB18" i="3"/>
  <c r="AC13" i="3"/>
  <c r="AC9" i="3"/>
  <c r="AC3" i="3"/>
  <c r="AC11" i="3"/>
  <c r="AC2" i="3"/>
  <c r="AB13" i="3"/>
  <c r="AB9" i="3"/>
  <c r="AB3" i="3"/>
  <c r="AB11" i="3"/>
  <c r="AB2" i="3"/>
  <c r="Z60" i="2"/>
  <c r="Z132" i="2"/>
  <c r="Z72" i="2"/>
  <c r="Z104" i="2"/>
  <c r="Z114" i="2"/>
  <c r="Z143" i="2"/>
  <c r="Z62" i="2"/>
  <c r="Z29" i="2"/>
  <c r="Z233" i="2"/>
  <c r="Z102" i="2"/>
  <c r="Z84" i="2"/>
  <c r="Z8" i="2" l="1"/>
  <c r="Z21" i="2"/>
  <c r="Z79" i="2"/>
  <c r="Z52" i="2"/>
  <c r="Z56" i="2"/>
  <c r="Z41" i="2"/>
  <c r="Z198" i="2"/>
  <c r="Z25" i="2"/>
  <c r="Z92" i="2" l="1"/>
  <c r="Z155" i="2"/>
  <c r="Z33" i="2"/>
  <c r="Z232" i="2"/>
  <c r="Z66" i="2"/>
  <c r="Z88" i="2"/>
  <c r="Z69" i="2"/>
  <c r="Z179" i="2"/>
  <c r="Z2" i="2"/>
  <c r="Z27" i="2"/>
  <c r="Z205" i="2"/>
  <c r="Z158" i="2"/>
  <c r="Z120" i="2"/>
  <c r="Z77" i="2"/>
  <c r="Z38" i="2"/>
  <c r="Z76" i="2"/>
  <c r="Z31" i="2"/>
  <c r="Z189" i="2"/>
  <c r="Z240" i="2"/>
  <c r="Z68" i="2"/>
  <c r="Z115" i="2"/>
  <c r="Z75" i="2"/>
  <c r="Z112" i="2"/>
  <c r="Z103" i="2"/>
  <c r="Z237" i="2"/>
  <c r="Z137" i="2"/>
  <c r="Z139" i="2"/>
  <c r="Z83" i="2"/>
  <c r="Z5" i="2"/>
  <c r="Z71" i="2"/>
  <c r="Z160" i="2"/>
  <c r="Z64" i="2"/>
  <c r="Z24" i="2"/>
  <c r="Z45" i="2"/>
  <c r="Z142" i="2"/>
  <c r="Z124" i="2"/>
  <c r="Z82" i="2"/>
  <c r="Z34" i="2"/>
  <c r="Z57" i="2"/>
  <c r="Z58" i="2"/>
  <c r="Z252" i="2"/>
  <c r="Z247" i="2"/>
  <c r="Z67" i="2"/>
  <c r="Z166" i="2"/>
  <c r="Z17" i="2"/>
  <c r="Z200" i="2"/>
  <c r="Z168" i="2"/>
  <c r="Z48" i="2"/>
  <c r="Z30" i="2"/>
  <c r="Z32" i="2"/>
  <c r="Z147" i="2"/>
  <c r="Z73" i="2"/>
  <c r="Z19" i="2"/>
  <c r="Z121" i="2"/>
  <c r="Z138" i="2"/>
  <c r="Z226" i="2"/>
  <c r="Z37" i="2"/>
  <c r="Z26" i="2"/>
  <c r="Z267" i="2"/>
  <c r="Z209" i="2"/>
  <c r="Z101" i="2"/>
  <c r="Z123" i="2"/>
  <c r="Z70" i="2"/>
  <c r="Z90" i="2"/>
  <c r="Z126" i="2"/>
  <c r="Z89" i="2"/>
  <c r="Z135" i="2"/>
  <c r="Z35" i="2"/>
  <c r="Z174" i="2"/>
  <c r="Z50" i="2"/>
  <c r="Z146" i="2"/>
  <c r="Z53" i="2"/>
  <c r="Z61" i="2"/>
  <c r="Z119" i="2"/>
  <c r="Z13" i="2"/>
  <c r="Z59" i="2"/>
  <c r="Z42" i="2"/>
  <c r="Z190" i="2"/>
  <c r="Z122" i="2"/>
  <c r="Z16" i="2"/>
  <c r="Z117" i="2"/>
  <c r="Z11" i="2"/>
  <c r="Z219" i="2"/>
  <c r="Z110" i="2"/>
  <c r="Z157" i="2"/>
  <c r="Z23" i="2"/>
  <c r="Z133" i="2"/>
  <c r="Z39" i="2"/>
  <c r="Z28" i="2"/>
  <c r="Z12" i="2"/>
  <c r="Z128" i="2"/>
  <c r="Z86" i="2"/>
  <c r="Z129" i="2"/>
  <c r="Z245" i="2"/>
  <c r="Z99" i="2"/>
  <c r="Z94" i="2"/>
  <c r="Z18" i="2"/>
  <c r="Z182" i="2"/>
  <c r="Z51" i="2"/>
  <c r="Z63" i="2"/>
  <c r="Z187" i="2"/>
  <c r="Z236" i="2"/>
  <c r="Z260" i="2"/>
  <c r="Z55" i="2"/>
  <c r="Z206" i="2"/>
  <c r="Z150" i="2"/>
  <c r="Z44" i="2"/>
  <c r="Z85" i="2"/>
  <c r="Z22" i="2"/>
  <c r="Z3" i="2"/>
  <c r="Z246" i="2"/>
  <c r="Z100" i="2"/>
  <c r="Z15" i="2"/>
  <c r="Z106" i="2"/>
  <c r="Z10" i="2"/>
  <c r="Z91" i="2"/>
  <c r="Z113" i="2"/>
  <c r="Z134" i="2"/>
  <c r="Z140" i="2"/>
  <c r="Z250" i="2"/>
  <c r="Z241" i="2"/>
  <c r="Z9" i="2"/>
  <c r="Z20" i="2"/>
  <c r="Z170" i="2"/>
  <c r="Z118" i="2"/>
  <c r="Z87" i="2"/>
  <c r="Z4" i="2"/>
  <c r="Z6" i="2"/>
  <c r="Z47" i="2"/>
  <c r="Z263" i="2"/>
  <c r="Z65" i="2"/>
  <c r="Z111" i="2"/>
  <c r="Z197" i="2"/>
  <c r="Z136" i="2"/>
  <c r="Z7" i="2"/>
  <c r="Z93" i="2"/>
  <c r="Z107" i="2"/>
  <c r="Z46" i="2"/>
  <c r="Z43" i="2"/>
</calcChain>
</file>

<file path=xl/sharedStrings.xml><?xml version="1.0" encoding="utf-8"?>
<sst xmlns="http://schemas.openxmlformats.org/spreadsheetml/2006/main" count="1791" uniqueCount="471">
  <si>
    <t>TOTALE</t>
  </si>
  <si>
    <t>Corsa di Miguel</t>
  </si>
  <si>
    <t>Nome</t>
  </si>
  <si>
    <t>Cognome</t>
  </si>
  <si>
    <t>SF65</t>
  </si>
  <si>
    <t>SF60</t>
  </si>
  <si>
    <t>SF55</t>
  </si>
  <si>
    <t>SF50</t>
  </si>
  <si>
    <t>SF45</t>
  </si>
  <si>
    <t>SF40</t>
  </si>
  <si>
    <t>SF35</t>
  </si>
  <si>
    <t>N° GARE</t>
  </si>
  <si>
    <t>Categoria</t>
  </si>
  <si>
    <t>SM35</t>
  </si>
  <si>
    <t>SM40</t>
  </si>
  <si>
    <t>SM45</t>
  </si>
  <si>
    <t>SM50</t>
  </si>
  <si>
    <t>SM55</t>
  </si>
  <si>
    <t>SM60</t>
  </si>
  <si>
    <t>SM65</t>
  </si>
  <si>
    <t>SM70</t>
  </si>
  <si>
    <t>SM75+</t>
  </si>
  <si>
    <t>SF70+</t>
  </si>
  <si>
    <t>Maratonina 3 Comuni</t>
  </si>
  <si>
    <t>Corri Fregene</t>
  </si>
  <si>
    <t>Roma-Ostia</t>
  </si>
  <si>
    <t>Talenti Run</t>
  </si>
  <si>
    <t>Trofeo Lidense</t>
  </si>
  <si>
    <t>VILLANI</t>
  </si>
  <si>
    <t>GIULIA</t>
  </si>
  <si>
    <t>DEL MORO</t>
  </si>
  <si>
    <t>ROBERTA</t>
  </si>
  <si>
    <t>PACIUCCI</t>
  </si>
  <si>
    <t>SAMANTA</t>
  </si>
  <si>
    <t>TARQUINI</t>
  </si>
  <si>
    <t>EVA</t>
  </si>
  <si>
    <t>DI TOSTO</t>
  </si>
  <si>
    <t>JOHANNA</t>
  </si>
  <si>
    <t>PASI</t>
  </si>
  <si>
    <t>NORMA</t>
  </si>
  <si>
    <t>ESPOSITO</t>
  </si>
  <si>
    <t>LUNA</t>
  </si>
  <si>
    <t>FORGIA</t>
  </si>
  <si>
    <t>CRISTINA</t>
  </si>
  <si>
    <t>KOLA</t>
  </si>
  <si>
    <t>MANUSHAQE</t>
  </si>
  <si>
    <t>TAMARA</t>
  </si>
  <si>
    <t>VANAT</t>
  </si>
  <si>
    <t>OLEKSANDRA</t>
  </si>
  <si>
    <t>KOWALCZUK</t>
  </si>
  <si>
    <t>CAROLINA</t>
  </si>
  <si>
    <t>MARCOZZI</t>
  </si>
  <si>
    <t>ALESSIA</t>
  </si>
  <si>
    <t>TONNI</t>
  </si>
  <si>
    <t>JOHNSON</t>
  </si>
  <si>
    <t>ELIZABETH MARY</t>
  </si>
  <si>
    <t>SILVESTRE</t>
  </si>
  <si>
    <t>ROSSELLA</t>
  </si>
  <si>
    <t>AL QARYOUTI</t>
  </si>
  <si>
    <t>BEISSAN</t>
  </si>
  <si>
    <t>FIORI</t>
  </si>
  <si>
    <t>ARIANNA</t>
  </si>
  <si>
    <t>PECCE</t>
  </si>
  <si>
    <t>MARZIA</t>
  </si>
  <si>
    <t>MASTRODONATO</t>
  </si>
  <si>
    <t>LUCIA</t>
  </si>
  <si>
    <t>CIUFFOLINI</t>
  </si>
  <si>
    <t>DE CRISTOFARO</t>
  </si>
  <si>
    <t>ANTONELLA</t>
  </si>
  <si>
    <t>MARTINEZ BRIONES</t>
  </si>
  <si>
    <t>DEISE MARISEL</t>
  </si>
  <si>
    <t>BARETI</t>
  </si>
  <si>
    <t>TIZIANA</t>
  </si>
  <si>
    <t>TRINCHINI</t>
  </si>
  <si>
    <t>PATRIZIA</t>
  </si>
  <si>
    <t>CARTA</t>
  </si>
  <si>
    <t>GIUSEPPINA</t>
  </si>
  <si>
    <t>ROMANI</t>
  </si>
  <si>
    <t>ROSELLA ANTONELLA</t>
  </si>
  <si>
    <t>GIGLIO</t>
  </si>
  <si>
    <t>VIRGINIA</t>
  </si>
  <si>
    <t>GABRIELLI</t>
  </si>
  <si>
    <t>ERSILIA</t>
  </si>
  <si>
    <t>NICOLO</t>
  </si>
  <si>
    <t>CASAVECCHIA</t>
  </si>
  <si>
    <t>ALESSANDRO</t>
  </si>
  <si>
    <t>PARADIES</t>
  </si>
  <si>
    <t>FABIO</t>
  </si>
  <si>
    <t>CENTI</t>
  </si>
  <si>
    <t>DAVIDE</t>
  </si>
  <si>
    <t>CERZA</t>
  </si>
  <si>
    <t>FRANCESCO</t>
  </si>
  <si>
    <t xml:space="preserve">USAI </t>
  </si>
  <si>
    <t>MARCO</t>
  </si>
  <si>
    <t>DI GIALLUCA</t>
  </si>
  <si>
    <t>EMILIANO</t>
  </si>
  <si>
    <t>LAINO</t>
  </si>
  <si>
    <t>ALEX</t>
  </si>
  <si>
    <t>MAZZONESCHI</t>
  </si>
  <si>
    <t>SERGIO</t>
  </si>
  <si>
    <t>DEL BOLGIA</t>
  </si>
  <si>
    <t>PROIETTI CHECCHI</t>
  </si>
  <si>
    <t>SIMONE</t>
  </si>
  <si>
    <t>FALCO</t>
  </si>
  <si>
    <t>TOMMASO</t>
  </si>
  <si>
    <t>DAINELLI</t>
  </si>
  <si>
    <t>CLAUDIO</t>
  </si>
  <si>
    <t>DI CARLO</t>
  </si>
  <si>
    <t>LA SALVIA</t>
  </si>
  <si>
    <t>GIANLUIGI</t>
  </si>
  <si>
    <t>SFORZA</t>
  </si>
  <si>
    <t>GIANFRANCO</t>
  </si>
  <si>
    <t>MINELLA</t>
  </si>
  <si>
    <t>GIACOMO</t>
  </si>
  <si>
    <t>DE VINCENTI</t>
  </si>
  <si>
    <t>DOMENICO</t>
  </si>
  <si>
    <t>CATANEO</t>
  </si>
  <si>
    <t>MICHELE</t>
  </si>
  <si>
    <t>ARRIGO</t>
  </si>
  <si>
    <t>ROCCO</t>
  </si>
  <si>
    <t>MESSINA</t>
  </si>
  <si>
    <t>LUCA</t>
  </si>
  <si>
    <t>TEDESCO</t>
  </si>
  <si>
    <t>PATRIZIO</t>
  </si>
  <si>
    <t>VISTOLA</t>
  </si>
  <si>
    <t>GIORDANO</t>
  </si>
  <si>
    <t>OTTAVIANI</t>
  </si>
  <si>
    <t>GIOVANNI</t>
  </si>
  <si>
    <t>TACCHIA</t>
  </si>
  <si>
    <t>DIEGO</t>
  </si>
  <si>
    <t>D'ALESSANDRO</t>
  </si>
  <si>
    <t>MARIO</t>
  </si>
  <si>
    <t>FELIZIANI</t>
  </si>
  <si>
    <t>GIULIO</t>
  </si>
  <si>
    <t>TROTTA</t>
  </si>
  <si>
    <t>MAGGINI</t>
  </si>
  <si>
    <t>DANIELE</t>
  </si>
  <si>
    <t>ORTO</t>
  </si>
  <si>
    <t>PECA</t>
  </si>
  <si>
    <t>ANTONIO</t>
  </si>
  <si>
    <t>ABATE</t>
  </si>
  <si>
    <t>CASTIGLIONE</t>
  </si>
  <si>
    <t>ANDREA</t>
  </si>
  <si>
    <t>FARANDA</t>
  </si>
  <si>
    <t>PAOLO</t>
  </si>
  <si>
    <t>COLACECCHI</t>
  </si>
  <si>
    <t>VALERIO</t>
  </si>
  <si>
    <t>FEDERICO</t>
  </si>
  <si>
    <t>FABRIZIO</t>
  </si>
  <si>
    <t>PONZIANI</t>
  </si>
  <si>
    <t>AVOSSA</t>
  </si>
  <si>
    <t>EMANUELE</t>
  </si>
  <si>
    <t>NIGRELLI</t>
  </si>
  <si>
    <t>DE ROSA</t>
  </si>
  <si>
    <t>BENETTI</t>
  </si>
  <si>
    <t>MASSIMO</t>
  </si>
  <si>
    <t>DI LISA</t>
  </si>
  <si>
    <t>MASSIMILIANO</t>
  </si>
  <si>
    <t>LABONIA</t>
  </si>
  <si>
    <t>LUIGI</t>
  </si>
  <si>
    <t>SOFI</t>
  </si>
  <si>
    <t>PETRUZZIELLO</t>
  </si>
  <si>
    <t>CARLO</t>
  </si>
  <si>
    <t>AMOROSO</t>
  </si>
  <si>
    <t>CIRULLI</t>
  </si>
  <si>
    <t>MORLUPI</t>
  </si>
  <si>
    <t>CASTILLO PANEZO</t>
  </si>
  <si>
    <t>GUIDO FAVIO</t>
  </si>
  <si>
    <t>SEBASTIANELLI</t>
  </si>
  <si>
    <t>SPACCAROTELLA</t>
  </si>
  <si>
    <t>MORGIA</t>
  </si>
  <si>
    <t>ANTONELLO</t>
  </si>
  <si>
    <t>BARBA</t>
  </si>
  <si>
    <t>RICCARDO</t>
  </si>
  <si>
    <t>MAGRINI</t>
  </si>
  <si>
    <t>PITOLLI</t>
  </si>
  <si>
    <t>MAURIZIO</t>
  </si>
  <si>
    <t>RINALDI</t>
  </si>
  <si>
    <t>GENTILE</t>
  </si>
  <si>
    <t>STEFANO</t>
  </si>
  <si>
    <t xml:space="preserve">MAGGI </t>
  </si>
  <si>
    <t>BRUNO</t>
  </si>
  <si>
    <t>FRANCIONI</t>
  </si>
  <si>
    <t>VESPRINI</t>
  </si>
  <si>
    <t>ENIO</t>
  </si>
  <si>
    <t>SCIAMANNA</t>
  </si>
  <si>
    <t>CECCI</t>
  </si>
  <si>
    <t>DE VITO</t>
  </si>
  <si>
    <t>PICCINNO</t>
  </si>
  <si>
    <t>ROSSANO</t>
  </si>
  <si>
    <t>BIANCO</t>
  </si>
  <si>
    <t>GIUSEPPE</t>
  </si>
  <si>
    <t>DI GIULIO</t>
  </si>
  <si>
    <t>PERITO</t>
  </si>
  <si>
    <t>GILBERTO</t>
  </si>
  <si>
    <t>PROIETTI</t>
  </si>
  <si>
    <t>MUSTO</t>
  </si>
  <si>
    <t>FERDINANDO</t>
  </si>
  <si>
    <t>CATALANI</t>
  </si>
  <si>
    <t>SCIONTI</t>
  </si>
  <si>
    <t>CASTELLANO</t>
  </si>
  <si>
    <t>DE BENEDETTO</t>
  </si>
  <si>
    <t>MARCELLO</t>
  </si>
  <si>
    <t>SPALLACCI</t>
  </si>
  <si>
    <t>CATENA</t>
  </si>
  <si>
    <t>MATERA</t>
  </si>
  <si>
    <t>CRISTIANO</t>
  </si>
  <si>
    <t>SINERCHIA</t>
  </si>
  <si>
    <t>CRESCENZI</t>
  </si>
  <si>
    <t>FELICETTI</t>
  </si>
  <si>
    <t>PUTZOLU</t>
  </si>
  <si>
    <t>FAVARETTO</t>
  </si>
  <si>
    <t>LIVIO</t>
  </si>
  <si>
    <t>LENTINI</t>
  </si>
  <si>
    <t>COSIMO</t>
  </si>
  <si>
    <t>LAURI</t>
  </si>
  <si>
    <t>MERLI</t>
  </si>
  <si>
    <t>MARCO NAZARENO</t>
  </si>
  <si>
    <t>TESTARMATA</t>
  </si>
  <si>
    <t>RAFFAELE</t>
  </si>
  <si>
    <t>PREVITI</t>
  </si>
  <si>
    <t>MONTAUTI</t>
  </si>
  <si>
    <t>BARGHINI</t>
  </si>
  <si>
    <t>MARUCCI</t>
  </si>
  <si>
    <t>PANIMOLLE</t>
  </si>
  <si>
    <t>FALLONGO</t>
  </si>
  <si>
    <t>ANGELO</t>
  </si>
  <si>
    <t>COPPOLA</t>
  </si>
  <si>
    <t>LUIGI SALVATORE</t>
  </si>
  <si>
    <t>SARANGO SOTO</t>
  </si>
  <si>
    <t>HECTOR VIDAL</t>
  </si>
  <si>
    <t>COLAPIETRO</t>
  </si>
  <si>
    <t>PIACENTINI</t>
  </si>
  <si>
    <t>Under35 F</t>
  </si>
  <si>
    <t>Under35 M</t>
  </si>
  <si>
    <t>CASTORINA</t>
  </si>
  <si>
    <t>LORENZO</t>
  </si>
  <si>
    <t>CANEPA</t>
  </si>
  <si>
    <t>MOSTORINO</t>
  </si>
  <si>
    <t>WILLIAM</t>
  </si>
  <si>
    <t>MOSCONI</t>
  </si>
  <si>
    <t>BUFALINI</t>
  </si>
  <si>
    <t>CIPOLLARO</t>
  </si>
  <si>
    <t>TICCONI</t>
  </si>
  <si>
    <t>FLAVIO</t>
  </si>
  <si>
    <t>ARELLANO</t>
  </si>
  <si>
    <t>CARLOS</t>
  </si>
  <si>
    <t>CARDUCCI</t>
  </si>
  <si>
    <t>AMATO</t>
  </si>
  <si>
    <t>BRINI</t>
  </si>
  <si>
    <t>CAVALIERI</t>
  </si>
  <si>
    <t>LOREDANA</t>
  </si>
  <si>
    <t>LAUREANO</t>
  </si>
  <si>
    <t>LEON</t>
  </si>
  <si>
    <t>STACHOWICZ</t>
  </si>
  <si>
    <t>EDYTA BARBARA</t>
  </si>
  <si>
    <t>MOSTORINO RIVERA</t>
  </si>
  <si>
    <t>WILLIAM ALFREDO</t>
  </si>
  <si>
    <t>ARELLANO BARCO</t>
  </si>
  <si>
    <t>CARLOS IVAN</t>
  </si>
  <si>
    <t>LAURETANO LEON</t>
  </si>
  <si>
    <t>EDER FREED</t>
  </si>
  <si>
    <t>LAUREANO LEON</t>
  </si>
  <si>
    <t>MARATONA</t>
  </si>
  <si>
    <t>Vertical Race</t>
  </si>
  <si>
    <t>Run for Autism</t>
  </si>
  <si>
    <t>Roma Appia Run</t>
  </si>
  <si>
    <t>Corri a Tor Vergata</t>
  </si>
  <si>
    <t>Maratonina delle Periferie</t>
  </si>
  <si>
    <t>Corri Casal Monastero</t>
  </si>
  <si>
    <t>Orizzonte Europa Run</t>
  </si>
  <si>
    <t>CONICCHIOLI</t>
  </si>
  <si>
    <t>MARISA</t>
  </si>
  <si>
    <t>CIOTTI</t>
  </si>
  <si>
    <t>SIMONA</t>
  </si>
  <si>
    <t>MARISEL</t>
  </si>
  <si>
    <t>HUAMAN</t>
  </si>
  <si>
    <t>SARA</t>
  </si>
  <si>
    <t>PASCUCCI</t>
  </si>
  <si>
    <t>SIMONETTA</t>
  </si>
  <si>
    <t>LO SARDO</t>
  </si>
  <si>
    <t>SILVIA</t>
  </si>
  <si>
    <t>DI TOMA</t>
  </si>
  <si>
    <t>ELISABETTA</t>
  </si>
  <si>
    <t>TUCCI</t>
  </si>
  <si>
    <t>ROMINA</t>
  </si>
  <si>
    <t>BOMBINI</t>
  </si>
  <si>
    <t>GIANCARLO</t>
  </si>
  <si>
    <t>PAPALUCA</t>
  </si>
  <si>
    <t>HMAMLY</t>
  </si>
  <si>
    <t>ZACCARIA</t>
  </si>
  <si>
    <t>DE FABIIS</t>
  </si>
  <si>
    <t>TEODOSIO</t>
  </si>
  <si>
    <t>FABBRI</t>
  </si>
  <si>
    <t>BALLARINI</t>
  </si>
  <si>
    <t>PIO</t>
  </si>
  <si>
    <t>FRANCESCONI</t>
  </si>
  <si>
    <t>DEMATTIA</t>
  </si>
  <si>
    <t>CINZIA</t>
  </si>
  <si>
    <t>ALTAROZZI</t>
  </si>
  <si>
    <t>CARMELO</t>
  </si>
  <si>
    <t>CAVARISCHIA</t>
  </si>
  <si>
    <t>MONICA</t>
  </si>
  <si>
    <t>VINCENZO LINO</t>
  </si>
  <si>
    <t>DELLI PIZZI</t>
  </si>
  <si>
    <t>DE SANCTIS</t>
  </si>
  <si>
    <t>VALENTINA</t>
  </si>
  <si>
    <t>ARNAUD</t>
  </si>
  <si>
    <t>FOULON</t>
  </si>
  <si>
    <t>GUGLIELMETTI</t>
  </si>
  <si>
    <t>ANTONINO</t>
  </si>
  <si>
    <t>MARINO</t>
  </si>
  <si>
    <t>UGO</t>
  </si>
  <si>
    <t>PALMA</t>
  </si>
  <si>
    <t>SANTECECCHI</t>
  </si>
  <si>
    <t>TARALLO</t>
  </si>
  <si>
    <t>BENEDETTO</t>
  </si>
  <si>
    <t>VERDE</t>
  </si>
  <si>
    <t>VIVENZIO</t>
  </si>
  <si>
    <t>BENDETTO</t>
  </si>
  <si>
    <t>Maccarese/Vico</t>
  </si>
  <si>
    <t>BOTRINI</t>
  </si>
  <si>
    <t>VITTORIA</t>
  </si>
  <si>
    <t>DECANINI</t>
  </si>
  <si>
    <t>DI MAURO</t>
  </si>
  <si>
    <t>ARACELLY</t>
  </si>
  <si>
    <t>GAVILANES</t>
  </si>
  <si>
    <t>GENOVESE</t>
  </si>
  <si>
    <t>TONINO</t>
  </si>
  <si>
    <t>SINIBALDI</t>
  </si>
  <si>
    <t>SEVERA</t>
  </si>
  <si>
    <t>GAVILLANES</t>
  </si>
  <si>
    <r>
      <t>NICOL</t>
    </r>
    <r>
      <rPr>
        <sz val="11"/>
        <rFont val="Aptos Narrow"/>
        <family val="2"/>
      </rPr>
      <t>Ò</t>
    </r>
  </si>
  <si>
    <t>DE CHICCHIS</t>
  </si>
  <si>
    <t>BARBARA</t>
  </si>
  <si>
    <t>DI GIAMMARTINO</t>
  </si>
  <si>
    <t>BONDI</t>
  </si>
  <si>
    <t>DI BIAGI</t>
  </si>
  <si>
    <t>MANFREDI</t>
  </si>
  <si>
    <t>CAPARDI</t>
  </si>
  <si>
    <t>MAURO</t>
  </si>
  <si>
    <t>FRANCIONE</t>
  </si>
  <si>
    <t>CUCINELLI</t>
  </si>
  <si>
    <t>BEVILACQUA</t>
  </si>
  <si>
    <t>SANTINI</t>
  </si>
  <si>
    <t>ROBERTO</t>
  </si>
  <si>
    <t>DI IULLO</t>
  </si>
  <si>
    <t>FRANCESCA</t>
  </si>
  <si>
    <t>TOMASSACCI</t>
  </si>
  <si>
    <t>GIANFORTE</t>
  </si>
  <si>
    <t>CONFORTI</t>
  </si>
  <si>
    <t>CAPUTO</t>
  </si>
  <si>
    <t>LOUDHNI</t>
  </si>
  <si>
    <t>DJAMAL</t>
  </si>
  <si>
    <t>VERZELLI</t>
  </si>
  <si>
    <t>NELLO</t>
  </si>
  <si>
    <t>CAIRELLA</t>
  </si>
  <si>
    <t>PIO GIOVANNI</t>
  </si>
  <si>
    <t>CALABRESI</t>
  </si>
  <si>
    <t>BORTOLAMI</t>
  </si>
  <si>
    <t>CHIAPPINI</t>
  </si>
  <si>
    <t>CLAUDIA</t>
  </si>
  <si>
    <t>MORANTE</t>
  </si>
  <si>
    <t>GIACINTI</t>
  </si>
  <si>
    <t>TATIANA</t>
  </si>
  <si>
    <t>NIGRO</t>
  </si>
  <si>
    <t>TESTA</t>
  </si>
  <si>
    <t>MONTI</t>
  </si>
  <si>
    <t>ENRICO</t>
  </si>
  <si>
    <t>STAMATE</t>
  </si>
  <si>
    <t>IONICA NICOLETTA</t>
  </si>
  <si>
    <t>AIELLO</t>
  </si>
  <si>
    <t>PAGNOTTA</t>
  </si>
  <si>
    <t>DI MURO</t>
  </si>
  <si>
    <t>CARBONE</t>
  </si>
  <si>
    <t>SETTIMIO</t>
  </si>
  <si>
    <t>PORCU</t>
  </si>
  <si>
    <t>PAOLA</t>
  </si>
  <si>
    <t>RAMESH</t>
  </si>
  <si>
    <t>DENY</t>
  </si>
  <si>
    <t>SANTICCHIA</t>
  </si>
  <si>
    <t>NEGRI</t>
  </si>
  <si>
    <t>MANONI</t>
  </si>
  <si>
    <t>VANNINI</t>
  </si>
  <si>
    <t>GIOVANNA</t>
  </si>
  <si>
    <t>SESSA</t>
  </si>
  <si>
    <t>FILIPPO</t>
  </si>
  <si>
    <t>ROTONDO</t>
  </si>
  <si>
    <t>PIER LUIGI</t>
  </si>
  <si>
    <t>BOSCOLO</t>
  </si>
  <si>
    <t>TECLA</t>
  </si>
  <si>
    <t>DI MARTINO</t>
  </si>
  <si>
    <t>ALESSANDRINI</t>
  </si>
  <si>
    <t>ELENA</t>
  </si>
  <si>
    <t>CORRADI</t>
  </si>
  <si>
    <t>LIBERATORI</t>
  </si>
  <si>
    <t>SANTIPADRI</t>
  </si>
  <si>
    <t>MARINA</t>
  </si>
  <si>
    <t>DI MASCIO</t>
  </si>
  <si>
    <t>IZZO</t>
  </si>
  <si>
    <t>ATTILIO</t>
  </si>
  <si>
    <t>DE FAZIO</t>
  </si>
  <si>
    <t>AWAAD ISMAIL ABDEL KERIM</t>
  </si>
  <si>
    <t>JASMINA</t>
  </si>
  <si>
    <t>CELLINI</t>
  </si>
  <si>
    <t>VALENTINI</t>
  </si>
  <si>
    <t>MARIANO</t>
  </si>
  <si>
    <t>FALCIONI</t>
  </si>
  <si>
    <t>DI PIPPO</t>
  </si>
  <si>
    <t>LEONARDO</t>
  </si>
  <si>
    <t>RAIMONDI</t>
  </si>
  <si>
    <t>DE CAROLIS</t>
  </si>
  <si>
    <t>GLORIA</t>
  </si>
  <si>
    <t>TIBERI</t>
  </si>
  <si>
    <t>LORENA</t>
  </si>
  <si>
    <t>RITAROSSI</t>
  </si>
  <si>
    <t>ALESSANDRA</t>
  </si>
  <si>
    <t>PASQUARELLI</t>
  </si>
  <si>
    <t>SCIARPELLETTI</t>
  </si>
  <si>
    <t>MECCHIA</t>
  </si>
  <si>
    <t>PIERO</t>
  </si>
  <si>
    <t>DE SANTIS</t>
  </si>
  <si>
    <t>DIANA</t>
  </si>
  <si>
    <t>RUGGERI</t>
  </si>
  <si>
    <t>ANNALISA</t>
  </si>
  <si>
    <t>LUBRANO</t>
  </si>
  <si>
    <t>ANTONIETTA</t>
  </si>
  <si>
    <t>STEFANELLI</t>
  </si>
  <si>
    <t>GIANSANTE</t>
  </si>
  <si>
    <t>LOMBARDO</t>
  </si>
  <si>
    <t>UMBERTO</t>
  </si>
  <si>
    <t>SERAFINO</t>
  </si>
  <si>
    <t>STERPELLONE</t>
  </si>
  <si>
    <t>ZAVATTO</t>
  </si>
  <si>
    <t>AMEDEO</t>
  </si>
  <si>
    <t>CHERUBINI</t>
  </si>
  <si>
    <t>FAGGIO</t>
  </si>
  <si>
    <t>GASPARRO</t>
  </si>
  <si>
    <t>GERONIMO</t>
  </si>
  <si>
    <t>GIANMARCO</t>
  </si>
  <si>
    <t>ROBERTO ANTONIO</t>
  </si>
  <si>
    <t>NASUTI</t>
  </si>
  <si>
    <t>GUARTENTE ANGELO</t>
  </si>
  <si>
    <t>LAURA</t>
  </si>
  <si>
    <t>DI GIAMBATTISTA</t>
  </si>
  <si>
    <t>SAPIENZA</t>
  </si>
  <si>
    <t>GUARENTE</t>
  </si>
  <si>
    <t>FUSARO</t>
  </si>
  <si>
    <t>VENTURA</t>
  </si>
  <si>
    <t>GIOVANNI PIO</t>
  </si>
  <si>
    <t>GIULIANO</t>
  </si>
  <si>
    <t>GUIDI</t>
  </si>
  <si>
    <t>GRASSO</t>
  </si>
  <si>
    <t>FRANCO</t>
  </si>
  <si>
    <t>TAURONE</t>
  </si>
  <si>
    <t>PRUDENTE</t>
  </si>
  <si>
    <t>GUIDO</t>
  </si>
  <si>
    <t>LA TORRE ALARCON</t>
  </si>
  <si>
    <t>JORGE ALI</t>
  </si>
  <si>
    <t>ORLANDI</t>
  </si>
  <si>
    <t>ALBERTO</t>
  </si>
  <si>
    <t>ALIVERNINI</t>
  </si>
  <si>
    <t>GEZZINO</t>
  </si>
  <si>
    <t>Palio dei Fontanili</t>
  </si>
  <si>
    <t>Corri Bravetta</t>
  </si>
  <si>
    <t>Corri Colonna</t>
  </si>
  <si>
    <t>La Corsa dei Santi</t>
  </si>
  <si>
    <t>Roma 15K</t>
  </si>
  <si>
    <t>Corriamo al Tiburtino</t>
  </si>
  <si>
    <t>Fiumicino Half Marathon</t>
  </si>
  <si>
    <t>JORHE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</si>
</sst>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0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color rgb="FF7030A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6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 applyFill="0" applyProtection="0"/>
    <xf numFmtId="43" fontId="10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textRotation="90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0" borderId="2" xfId="0" applyBorder="1" applyAlignment="1">
      <alignment horizontal="center" textRotation="90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Border="1" applyAlignment="1">
      <alignment horizontal="center" textRotation="90"/>
    </xf>
    <xf numFmtId="3" fontId="3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" fillId="0" borderId="1" xfId="0" applyFont="1" applyBorder="1"/>
    <xf numFmtId="0" fontId="9" fillId="0" borderId="1" xfId="0" applyFont="1" applyBorder="1"/>
    <xf numFmtId="0" fontId="2" fillId="2" borderId="4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 textRotation="90"/>
    </xf>
    <xf numFmtId="3" fontId="0" fillId="0" borderId="1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 textRotation="90"/>
    </xf>
    <xf numFmtId="0" fontId="3" fillId="0" borderId="2" xfId="0" applyFont="1" applyBorder="1"/>
    <xf numFmtId="0" fontId="2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43" fontId="2" fillId="2" borderId="3" xfId="3" applyFont="1" applyFill="1" applyBorder="1" applyAlignment="1">
      <alignment horizontal="center" vertical="center"/>
    </xf>
    <xf numFmtId="43" fontId="2" fillId="2" borderId="4" xfId="3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0" borderId="1" xfId="0" applyFont="1" applyBorder="1"/>
    <xf numFmtId="0" fontId="0" fillId="0" borderId="2" xfId="0" applyBorder="1" applyAlignment="1">
      <alignment horizontal="right"/>
    </xf>
    <xf numFmtId="0" fontId="0" fillId="3" borderId="2" xfId="0" applyFill="1" applyBorder="1"/>
    <xf numFmtId="0" fontId="0" fillId="3" borderId="2" xfId="0" applyFill="1" applyBorder="1" applyAlignment="1">
      <alignment horizontal="right"/>
    </xf>
    <xf numFmtId="0" fontId="0" fillId="4" borderId="1" xfId="0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0" fillId="5" borderId="1" xfId="0" applyFill="1" applyBorder="1"/>
    <xf numFmtId="0" fontId="0" fillId="5" borderId="2" xfId="0" applyFill="1" applyBorder="1" applyAlignment="1">
      <alignment horizontal="right"/>
    </xf>
    <xf numFmtId="0" fontId="3" fillId="5" borderId="1" xfId="0" applyFont="1" applyFill="1" applyBorder="1"/>
    <xf numFmtId="0" fontId="7" fillId="4" borderId="1" xfId="0" applyFont="1" applyFill="1" applyBorder="1"/>
    <xf numFmtId="0" fontId="9" fillId="4" borderId="1" xfId="0" applyFont="1" applyFill="1" applyBorder="1"/>
    <xf numFmtId="0" fontId="2" fillId="2" borderId="0" xfId="0" applyFont="1" applyFill="1" applyAlignment="1">
      <alignment horizontal="center" vertical="center"/>
    </xf>
    <xf numFmtId="164" fontId="0" fillId="0" borderId="0" xfId="0" applyNumberFormat="1"/>
    <xf numFmtId="0" fontId="0" fillId="6" borderId="1" xfId="0" applyFill="1" applyBorder="1"/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right"/>
    </xf>
    <xf numFmtId="0" fontId="12" fillId="0" borderId="1" xfId="0" applyFont="1" applyBorder="1" applyAlignment="1">
      <alignment horizontal="center" textRotation="90"/>
    </xf>
    <xf numFmtId="0" fontId="0" fillId="0" borderId="1" xfId="0" applyFill="1" applyBorder="1" applyAlignment="1">
      <alignment horizontal="left"/>
    </xf>
    <xf numFmtId="0" fontId="3" fillId="0" borderId="1" xfId="0" applyFont="1" applyFill="1" applyBorder="1"/>
    <xf numFmtId="0" fontId="3" fillId="7" borderId="1" xfId="0" applyFont="1" applyFill="1" applyBorder="1"/>
    <xf numFmtId="0" fontId="0" fillId="7" borderId="1" xfId="0" applyFill="1" applyBorder="1"/>
    <xf numFmtId="0" fontId="0" fillId="7" borderId="1" xfId="0" applyFill="1" applyBorder="1" applyAlignment="1">
      <alignment horizontal="left"/>
    </xf>
    <xf numFmtId="0" fontId="3" fillId="0" borderId="2" xfId="0" applyFont="1" applyFill="1" applyBorder="1"/>
    <xf numFmtId="3" fontId="0" fillId="0" borderId="1" xfId="0" applyNumberFormat="1" applyFill="1" applyBorder="1" applyAlignment="1">
      <alignment horizontal="right"/>
    </xf>
    <xf numFmtId="0" fontId="3" fillId="2" borderId="1" xfId="0" applyFont="1" applyFill="1" applyBorder="1"/>
    <xf numFmtId="3" fontId="3" fillId="0" borderId="1" xfId="0" applyNumberFormat="1" applyFont="1" applyFill="1" applyBorder="1" applyAlignment="1">
      <alignment horizontal="right"/>
    </xf>
  </cellXfs>
  <cellStyles count="4">
    <cellStyle name="Migliaia" xfId="3" builtinId="3"/>
    <cellStyle name="Normale" xfId="0" builtinId="0"/>
    <cellStyle name="Normale 3" xfId="1" xr:uid="{8CE5B45E-F244-4C6F-81CB-4E0F36139D25}"/>
    <cellStyle name="Normale 4" xfId="2" xr:uid="{B7BE43C5-2FAB-4F89-B083-9F4B2BA5EC68}"/>
  </cellStyles>
  <dxfs count="0"/>
  <tableStyles count="0" defaultTableStyle="TableStyleMedium2" defaultPivotStyle="PivotStyleLight16"/>
  <colors>
    <mruColors>
      <color rgb="FFCC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46D4-01EA-4D9D-A00B-44E0E5D1E78D}">
  <dimension ref="A1:AA271"/>
  <sheetViews>
    <sheetView zoomScaleNormal="100" workbookViewId="0">
      <pane ySplit="1" topLeftCell="A2" activePane="bottomLeft" state="frozen"/>
      <selection pane="bottomLeft" activeCell="B4" sqref="B4"/>
    </sheetView>
  </sheetViews>
  <sheetFormatPr defaultRowHeight="14.4" x14ac:dyDescent="0.3"/>
  <cols>
    <col min="1" max="1" width="26.6640625" bestFit="1" customWidth="1"/>
    <col min="2" max="2" width="24.88671875" bestFit="1" customWidth="1"/>
    <col min="3" max="3" width="3.6640625" bestFit="1" customWidth="1"/>
    <col min="4" max="5" width="3.6640625" customWidth="1"/>
    <col min="6" max="7" width="3.6640625" bestFit="1" customWidth="1"/>
    <col min="8" max="8" width="3.6640625" customWidth="1"/>
    <col min="9" max="10" width="3.6640625" bestFit="1" customWidth="1"/>
    <col min="11" max="12" width="3.6640625" customWidth="1"/>
    <col min="13" max="20" width="3.6640625" bestFit="1" customWidth="1"/>
    <col min="21" max="24" width="3.6640625" customWidth="1"/>
    <col min="25" max="25" width="5.6640625" customWidth="1"/>
    <col min="26" max="26" width="6.5546875" style="1" bestFit="1" customWidth="1"/>
  </cols>
  <sheetData>
    <row r="1" spans="1:27" s="3" customFormat="1" ht="129.6" customHeight="1" x14ac:dyDescent="0.3">
      <c r="A1" s="5" t="s">
        <v>3</v>
      </c>
      <c r="B1" s="21" t="s">
        <v>2</v>
      </c>
      <c r="C1" s="4" t="s">
        <v>1</v>
      </c>
      <c r="D1" s="4" t="s">
        <v>23</v>
      </c>
      <c r="E1" s="4" t="s">
        <v>27</v>
      </c>
      <c r="F1" s="4" t="s">
        <v>24</v>
      </c>
      <c r="G1" s="15" t="s">
        <v>25</v>
      </c>
      <c r="H1" s="4" t="s">
        <v>26</v>
      </c>
      <c r="I1" s="4" t="s">
        <v>264</v>
      </c>
      <c r="J1" s="4" t="s">
        <v>265</v>
      </c>
      <c r="K1" s="4" t="s">
        <v>266</v>
      </c>
      <c r="L1" s="4" t="s">
        <v>267</v>
      </c>
      <c r="M1" s="4" t="s">
        <v>268</v>
      </c>
      <c r="N1" s="4" t="s">
        <v>320</v>
      </c>
      <c r="O1" s="4" t="s">
        <v>269</v>
      </c>
      <c r="P1" s="4" t="s">
        <v>270</v>
      </c>
      <c r="Q1" s="38" t="s">
        <v>463</v>
      </c>
      <c r="R1" s="38" t="s">
        <v>464</v>
      </c>
      <c r="S1" s="38" t="s">
        <v>465</v>
      </c>
      <c r="T1" s="38" t="s">
        <v>466</v>
      </c>
      <c r="U1" s="38" t="s">
        <v>467</v>
      </c>
      <c r="V1" s="38" t="s">
        <v>468</v>
      </c>
      <c r="W1" s="38" t="s">
        <v>469</v>
      </c>
      <c r="X1" s="71" t="s">
        <v>263</v>
      </c>
      <c r="Z1" s="4" t="s">
        <v>0</v>
      </c>
    </row>
    <row r="2" spans="1:27" x14ac:dyDescent="0.3">
      <c r="A2" s="74" t="s">
        <v>225</v>
      </c>
      <c r="B2" s="74" t="s">
        <v>226</v>
      </c>
      <c r="C2" s="32">
        <v>1</v>
      </c>
      <c r="D2" s="32">
        <v>1</v>
      </c>
      <c r="E2" s="32">
        <v>1</v>
      </c>
      <c r="F2" s="32">
        <v>1</v>
      </c>
      <c r="G2" s="32">
        <v>1</v>
      </c>
      <c r="H2" s="32"/>
      <c r="I2" s="32">
        <v>1</v>
      </c>
      <c r="J2" s="32">
        <v>1</v>
      </c>
      <c r="K2" s="32">
        <v>1</v>
      </c>
      <c r="L2" s="32">
        <v>1</v>
      </c>
      <c r="M2" s="32">
        <v>1</v>
      </c>
      <c r="N2" s="32">
        <v>1</v>
      </c>
      <c r="O2" s="32">
        <v>1</v>
      </c>
      <c r="P2" s="32">
        <v>1</v>
      </c>
      <c r="Q2" s="32"/>
      <c r="R2" s="32"/>
      <c r="S2" s="32"/>
      <c r="T2" s="32"/>
      <c r="U2" s="32"/>
      <c r="V2" s="32"/>
      <c r="W2" s="32"/>
      <c r="X2" s="32">
        <v>1</v>
      </c>
      <c r="Z2" s="33">
        <f>SUM(C2:X2)</f>
        <v>14</v>
      </c>
    </row>
    <row r="3" spans="1:27" ht="13.8" customHeight="1" x14ac:dyDescent="0.3">
      <c r="A3" s="75" t="s">
        <v>166</v>
      </c>
      <c r="B3" s="75" t="s">
        <v>167</v>
      </c>
      <c r="C3" s="32">
        <v>1</v>
      </c>
      <c r="D3" s="32">
        <v>1</v>
      </c>
      <c r="E3" s="32">
        <v>1</v>
      </c>
      <c r="F3" s="32">
        <v>1</v>
      </c>
      <c r="G3" s="32">
        <v>1</v>
      </c>
      <c r="H3" s="32">
        <v>1</v>
      </c>
      <c r="I3" s="32"/>
      <c r="J3" s="32">
        <v>1</v>
      </c>
      <c r="K3" s="32">
        <v>1</v>
      </c>
      <c r="L3" s="32">
        <v>1</v>
      </c>
      <c r="M3" s="32">
        <v>1</v>
      </c>
      <c r="N3" s="32">
        <v>1</v>
      </c>
      <c r="O3" s="32">
        <v>1</v>
      </c>
      <c r="P3" s="32">
        <v>1</v>
      </c>
      <c r="Q3" s="32"/>
      <c r="R3" s="32"/>
      <c r="S3" s="32"/>
      <c r="T3" s="32"/>
      <c r="U3" s="32"/>
      <c r="V3" s="32"/>
      <c r="W3" s="32"/>
      <c r="X3" s="32"/>
      <c r="Z3" s="33">
        <f>SUM(C3:X3)</f>
        <v>13</v>
      </c>
    </row>
    <row r="4" spans="1:27" x14ac:dyDescent="0.3">
      <c r="A4" s="76" t="s">
        <v>44</v>
      </c>
      <c r="B4" s="76" t="s">
        <v>45</v>
      </c>
      <c r="C4" s="32">
        <v>1</v>
      </c>
      <c r="D4" s="32">
        <v>1</v>
      </c>
      <c r="E4" s="32">
        <v>1</v>
      </c>
      <c r="F4" s="32"/>
      <c r="G4" s="32">
        <v>1</v>
      </c>
      <c r="H4" s="32">
        <v>1</v>
      </c>
      <c r="I4" s="32">
        <v>1</v>
      </c>
      <c r="J4" s="32">
        <v>1</v>
      </c>
      <c r="K4" s="32">
        <v>1</v>
      </c>
      <c r="L4" s="32">
        <v>1</v>
      </c>
      <c r="M4" s="32">
        <v>1</v>
      </c>
      <c r="N4" s="32">
        <v>1</v>
      </c>
      <c r="O4" s="32">
        <v>1</v>
      </c>
      <c r="P4" s="32"/>
      <c r="Q4" s="32"/>
      <c r="R4" s="32"/>
      <c r="S4" s="32"/>
      <c r="T4" s="32"/>
      <c r="U4" s="32"/>
      <c r="V4" s="32"/>
      <c r="W4" s="32"/>
      <c r="X4" s="32">
        <v>1</v>
      </c>
      <c r="Z4" s="33">
        <f>SUM(C4:X4)</f>
        <v>13</v>
      </c>
    </row>
    <row r="5" spans="1:27" x14ac:dyDescent="0.3">
      <c r="A5" s="76" t="s">
        <v>69</v>
      </c>
      <c r="B5" s="76" t="s">
        <v>70</v>
      </c>
      <c r="C5" s="32">
        <v>1</v>
      </c>
      <c r="D5" s="32"/>
      <c r="E5" s="32">
        <v>1</v>
      </c>
      <c r="F5" s="32">
        <v>1</v>
      </c>
      <c r="G5" s="32">
        <v>1</v>
      </c>
      <c r="H5" s="32">
        <v>1</v>
      </c>
      <c r="I5" s="32"/>
      <c r="J5" s="32">
        <v>1</v>
      </c>
      <c r="K5" s="32">
        <v>1</v>
      </c>
      <c r="L5" s="32">
        <v>1</v>
      </c>
      <c r="M5" s="32">
        <v>1</v>
      </c>
      <c r="N5" s="32">
        <v>1</v>
      </c>
      <c r="O5" s="32">
        <v>1</v>
      </c>
      <c r="P5" s="32">
        <v>1</v>
      </c>
      <c r="Q5" s="32"/>
      <c r="R5" s="32"/>
      <c r="S5" s="32"/>
      <c r="T5" s="32"/>
      <c r="U5" s="32"/>
      <c r="V5" s="32"/>
      <c r="W5" s="32"/>
      <c r="X5" s="32">
        <v>1</v>
      </c>
      <c r="Z5" s="33">
        <f>SUM(C5:X5)</f>
        <v>13</v>
      </c>
    </row>
    <row r="6" spans="1:27" s="69" customFormat="1" x14ac:dyDescent="0.3">
      <c r="A6" s="75" t="s">
        <v>205</v>
      </c>
      <c r="B6" s="75" t="s">
        <v>206</v>
      </c>
      <c r="C6" s="32">
        <v>1</v>
      </c>
      <c r="D6" s="32">
        <v>1</v>
      </c>
      <c r="E6" s="32">
        <v>1</v>
      </c>
      <c r="F6" s="32">
        <v>1</v>
      </c>
      <c r="G6" s="32">
        <v>1</v>
      </c>
      <c r="H6" s="32">
        <v>1</v>
      </c>
      <c r="I6" s="32">
        <v>1</v>
      </c>
      <c r="J6" s="32">
        <v>1</v>
      </c>
      <c r="K6" s="32">
        <v>1</v>
      </c>
      <c r="L6" s="32">
        <v>1</v>
      </c>
      <c r="M6" s="32">
        <v>1</v>
      </c>
      <c r="N6" s="32"/>
      <c r="O6" s="32">
        <v>1</v>
      </c>
      <c r="P6" s="32">
        <v>1</v>
      </c>
      <c r="Q6" s="32"/>
      <c r="R6" s="32"/>
      <c r="S6" s="32"/>
      <c r="T6" s="32"/>
      <c r="U6" s="32"/>
      <c r="V6" s="32"/>
      <c r="W6" s="32"/>
      <c r="X6" s="32"/>
      <c r="Y6"/>
      <c r="Z6" s="33">
        <f>SUM(C6:X6)</f>
        <v>13</v>
      </c>
      <c r="AA6"/>
    </row>
    <row r="7" spans="1:27" x14ac:dyDescent="0.3">
      <c r="A7" s="75" t="s">
        <v>116</v>
      </c>
      <c r="B7" s="75" t="s">
        <v>117</v>
      </c>
      <c r="C7" s="32">
        <v>1</v>
      </c>
      <c r="D7" s="32">
        <v>1</v>
      </c>
      <c r="E7" s="32"/>
      <c r="F7" s="32">
        <v>1</v>
      </c>
      <c r="G7" s="32">
        <v>1</v>
      </c>
      <c r="H7" s="32">
        <v>1</v>
      </c>
      <c r="I7" s="32">
        <v>1</v>
      </c>
      <c r="J7" s="32">
        <v>1</v>
      </c>
      <c r="K7" s="32"/>
      <c r="L7" s="32">
        <v>1</v>
      </c>
      <c r="M7" s="32">
        <v>1</v>
      </c>
      <c r="N7" s="32">
        <v>1</v>
      </c>
      <c r="O7" s="32">
        <v>1</v>
      </c>
      <c r="P7" s="32"/>
      <c r="Q7" s="32"/>
      <c r="R7" s="32"/>
      <c r="S7" s="32"/>
      <c r="T7" s="32"/>
      <c r="U7" s="32"/>
      <c r="V7" s="32"/>
      <c r="W7" s="32"/>
      <c r="X7" s="32">
        <v>1</v>
      </c>
      <c r="Z7" s="33">
        <f>SUM(C7:X7)</f>
        <v>12</v>
      </c>
    </row>
    <row r="8" spans="1:27" x14ac:dyDescent="0.3">
      <c r="A8" s="74" t="s">
        <v>250</v>
      </c>
      <c r="B8" s="74" t="s">
        <v>251</v>
      </c>
      <c r="C8" s="32"/>
      <c r="D8" s="32">
        <v>1</v>
      </c>
      <c r="E8" s="32">
        <v>1</v>
      </c>
      <c r="F8" s="32">
        <v>1</v>
      </c>
      <c r="G8" s="32">
        <v>1</v>
      </c>
      <c r="H8" s="32">
        <v>1</v>
      </c>
      <c r="I8" s="32">
        <v>1</v>
      </c>
      <c r="J8" s="32">
        <v>1</v>
      </c>
      <c r="K8" s="32">
        <v>1</v>
      </c>
      <c r="L8" s="32">
        <v>1</v>
      </c>
      <c r="M8" s="32">
        <v>1</v>
      </c>
      <c r="N8" s="32"/>
      <c r="O8" s="32">
        <v>1</v>
      </c>
      <c r="P8" s="32">
        <v>1</v>
      </c>
      <c r="Q8" s="32"/>
      <c r="R8" s="32"/>
      <c r="S8" s="32"/>
      <c r="T8" s="32"/>
      <c r="U8" s="32"/>
      <c r="V8" s="32"/>
      <c r="W8" s="32"/>
      <c r="X8" s="32"/>
      <c r="Z8" s="33">
        <f>SUM(C8:X8)</f>
        <v>12</v>
      </c>
    </row>
    <row r="9" spans="1:27" x14ac:dyDescent="0.3">
      <c r="A9" s="75" t="s">
        <v>112</v>
      </c>
      <c r="B9" s="75" t="s">
        <v>113</v>
      </c>
      <c r="C9" s="32">
        <v>1</v>
      </c>
      <c r="D9" s="32"/>
      <c r="E9" s="32">
        <v>1</v>
      </c>
      <c r="F9" s="32">
        <v>1</v>
      </c>
      <c r="G9" s="32">
        <v>1</v>
      </c>
      <c r="H9" s="32">
        <v>1</v>
      </c>
      <c r="I9" s="33">
        <v>1</v>
      </c>
      <c r="J9" s="32">
        <v>1</v>
      </c>
      <c r="K9" s="32">
        <v>1</v>
      </c>
      <c r="L9" s="32">
        <v>1</v>
      </c>
      <c r="M9" s="32">
        <v>1</v>
      </c>
      <c r="N9" s="32">
        <v>1</v>
      </c>
      <c r="O9" s="32">
        <v>1</v>
      </c>
      <c r="P9" s="32"/>
      <c r="Q9" s="32"/>
      <c r="R9" s="32"/>
      <c r="S9" s="32"/>
      <c r="T9" s="32"/>
      <c r="U9" s="32"/>
      <c r="V9" s="32"/>
      <c r="W9" s="32"/>
      <c r="X9" s="32"/>
      <c r="Z9" s="33">
        <f>SUM(C9:X9)</f>
        <v>12</v>
      </c>
    </row>
    <row r="10" spans="1:27" x14ac:dyDescent="0.3">
      <c r="A10" s="75" t="s">
        <v>169</v>
      </c>
      <c r="B10" s="75" t="s">
        <v>91</v>
      </c>
      <c r="C10" s="32">
        <v>1</v>
      </c>
      <c r="D10" s="32">
        <v>1</v>
      </c>
      <c r="E10" s="32"/>
      <c r="F10" s="32">
        <v>1</v>
      </c>
      <c r="G10" s="32">
        <v>1</v>
      </c>
      <c r="H10" s="32"/>
      <c r="I10" s="32">
        <v>1</v>
      </c>
      <c r="J10" s="32">
        <v>1</v>
      </c>
      <c r="K10" s="32">
        <v>1</v>
      </c>
      <c r="L10" s="32">
        <v>1</v>
      </c>
      <c r="M10" s="32">
        <v>1</v>
      </c>
      <c r="N10" s="32">
        <v>1</v>
      </c>
      <c r="O10" s="32"/>
      <c r="P10" s="32">
        <v>1</v>
      </c>
      <c r="Q10" s="32"/>
      <c r="R10" s="32"/>
      <c r="S10" s="32"/>
      <c r="T10" s="32"/>
      <c r="U10" s="32"/>
      <c r="V10" s="32"/>
      <c r="W10" s="32"/>
      <c r="X10" s="32">
        <v>1</v>
      </c>
      <c r="Z10" s="33">
        <f>SUM(C10:X10)</f>
        <v>12</v>
      </c>
    </row>
    <row r="11" spans="1:27" x14ac:dyDescent="0.3">
      <c r="A11" s="76" t="s">
        <v>54</v>
      </c>
      <c r="B11" s="76" t="s">
        <v>55</v>
      </c>
      <c r="C11" s="32">
        <v>1</v>
      </c>
      <c r="D11" s="32">
        <v>1</v>
      </c>
      <c r="E11" s="32"/>
      <c r="F11" s="32">
        <v>1</v>
      </c>
      <c r="G11" s="32">
        <v>1</v>
      </c>
      <c r="H11" s="32"/>
      <c r="I11" s="32">
        <v>1</v>
      </c>
      <c r="J11" s="32"/>
      <c r="K11" s="32">
        <v>1</v>
      </c>
      <c r="L11" s="32"/>
      <c r="M11" s="32">
        <v>1</v>
      </c>
      <c r="N11" s="32">
        <v>1</v>
      </c>
      <c r="O11" s="32">
        <v>1</v>
      </c>
      <c r="P11" s="32">
        <v>1</v>
      </c>
      <c r="Q11" s="32"/>
      <c r="R11" s="32"/>
      <c r="S11" s="32"/>
      <c r="T11" s="32"/>
      <c r="U11" s="32"/>
      <c r="V11" s="32"/>
      <c r="W11" s="32"/>
      <c r="X11" s="32">
        <v>1</v>
      </c>
      <c r="Z11" s="33">
        <f>SUM(C11:X11)</f>
        <v>11</v>
      </c>
    </row>
    <row r="12" spans="1:27" x14ac:dyDescent="0.3">
      <c r="A12" s="75" t="s">
        <v>220</v>
      </c>
      <c r="B12" s="75" t="s">
        <v>144</v>
      </c>
      <c r="C12" s="32">
        <v>1</v>
      </c>
      <c r="D12" s="32"/>
      <c r="E12" s="32">
        <v>1</v>
      </c>
      <c r="F12" s="32">
        <v>1</v>
      </c>
      <c r="G12" s="32">
        <v>1</v>
      </c>
      <c r="H12" s="32">
        <v>1</v>
      </c>
      <c r="I12" s="32">
        <v>1</v>
      </c>
      <c r="J12" s="32">
        <v>1</v>
      </c>
      <c r="K12" s="32">
        <v>1</v>
      </c>
      <c r="L12" s="32">
        <v>1</v>
      </c>
      <c r="M12" s="32"/>
      <c r="N12" s="32"/>
      <c r="O12" s="32">
        <v>1</v>
      </c>
      <c r="P12" s="32">
        <v>1</v>
      </c>
      <c r="Q12" s="32"/>
      <c r="R12" s="32"/>
      <c r="S12" s="32"/>
      <c r="T12" s="32"/>
      <c r="U12" s="32"/>
      <c r="V12" s="32"/>
      <c r="W12" s="32"/>
      <c r="X12" s="32"/>
      <c r="Z12" s="33">
        <f>SUM(C12:X12)</f>
        <v>11</v>
      </c>
    </row>
    <row r="13" spans="1:27" x14ac:dyDescent="0.3">
      <c r="A13" s="75" t="s">
        <v>199</v>
      </c>
      <c r="B13" s="75" t="s">
        <v>191</v>
      </c>
      <c r="C13" s="32">
        <v>1</v>
      </c>
      <c r="D13" s="32"/>
      <c r="E13" s="32">
        <v>1</v>
      </c>
      <c r="F13" s="32">
        <v>1</v>
      </c>
      <c r="G13" s="32">
        <v>1</v>
      </c>
      <c r="H13" s="32">
        <v>1</v>
      </c>
      <c r="I13" s="32"/>
      <c r="J13" s="32"/>
      <c r="K13" s="32">
        <v>1</v>
      </c>
      <c r="L13" s="32">
        <v>1</v>
      </c>
      <c r="M13" s="32">
        <v>1</v>
      </c>
      <c r="N13" s="32">
        <v>1</v>
      </c>
      <c r="O13" s="32">
        <v>1</v>
      </c>
      <c r="P13" s="32">
        <v>1</v>
      </c>
      <c r="Q13" s="32"/>
      <c r="R13" s="32"/>
      <c r="S13" s="32"/>
      <c r="T13" s="32"/>
      <c r="U13" s="32"/>
      <c r="V13" s="32"/>
      <c r="W13" s="32"/>
      <c r="X13" s="32"/>
      <c r="Z13" s="33">
        <f>SUM(C13:X13)</f>
        <v>11</v>
      </c>
    </row>
    <row r="14" spans="1:27" x14ac:dyDescent="0.3">
      <c r="A14" s="68" t="s">
        <v>301</v>
      </c>
      <c r="B14" s="68" t="s">
        <v>300</v>
      </c>
      <c r="C14" s="32"/>
      <c r="D14" s="32"/>
      <c r="E14" s="32"/>
      <c r="F14" s="32">
        <v>1</v>
      </c>
      <c r="G14" s="32">
        <v>1</v>
      </c>
      <c r="H14" s="32">
        <v>1</v>
      </c>
      <c r="I14" s="32">
        <v>1</v>
      </c>
      <c r="J14" s="32">
        <v>1</v>
      </c>
      <c r="K14" s="32">
        <v>1</v>
      </c>
      <c r="L14" s="32">
        <v>1</v>
      </c>
      <c r="M14" s="32">
        <v>1</v>
      </c>
      <c r="N14" s="32">
        <v>1</v>
      </c>
      <c r="O14" s="32">
        <v>1</v>
      </c>
      <c r="P14" s="32"/>
      <c r="Q14" s="32"/>
      <c r="R14" s="32"/>
      <c r="S14" s="32"/>
      <c r="T14" s="32"/>
      <c r="U14" s="32"/>
      <c r="V14" s="32"/>
      <c r="W14" s="32"/>
      <c r="X14" s="32"/>
      <c r="Z14" s="33">
        <f>SUM(C14:X14)</f>
        <v>10</v>
      </c>
    </row>
    <row r="15" spans="1:27" x14ac:dyDescent="0.3">
      <c r="A15" s="68" t="s">
        <v>130</v>
      </c>
      <c r="B15" s="68" t="s">
        <v>131</v>
      </c>
      <c r="C15" s="32">
        <v>1</v>
      </c>
      <c r="D15" s="32">
        <v>1</v>
      </c>
      <c r="E15" s="32">
        <v>1</v>
      </c>
      <c r="F15" s="32">
        <v>1</v>
      </c>
      <c r="G15" s="32"/>
      <c r="H15" s="32">
        <v>1</v>
      </c>
      <c r="I15" s="32">
        <v>1</v>
      </c>
      <c r="J15" s="32"/>
      <c r="K15" s="32">
        <v>1</v>
      </c>
      <c r="L15" s="32"/>
      <c r="M15" s="32">
        <v>1</v>
      </c>
      <c r="N15" s="32">
        <v>1</v>
      </c>
      <c r="O15" s="32">
        <v>1</v>
      </c>
      <c r="P15" s="32"/>
      <c r="Q15" s="32"/>
      <c r="R15" s="32"/>
      <c r="S15" s="32"/>
      <c r="T15" s="32"/>
      <c r="U15" s="32"/>
      <c r="V15" s="32"/>
      <c r="W15" s="32"/>
      <c r="X15" s="32"/>
      <c r="Z15" s="33">
        <f>SUM(C15:X15)</f>
        <v>10</v>
      </c>
    </row>
    <row r="16" spans="1:27" x14ac:dyDescent="0.3">
      <c r="A16" s="68" t="s">
        <v>153</v>
      </c>
      <c r="B16" s="68" t="s">
        <v>136</v>
      </c>
      <c r="C16" s="32">
        <v>1</v>
      </c>
      <c r="D16" s="32">
        <v>1</v>
      </c>
      <c r="E16" s="32"/>
      <c r="F16" s="32">
        <v>1</v>
      </c>
      <c r="G16" s="32"/>
      <c r="H16" s="32">
        <v>1</v>
      </c>
      <c r="I16" s="32"/>
      <c r="J16" s="32">
        <v>1</v>
      </c>
      <c r="K16" s="32">
        <v>1</v>
      </c>
      <c r="L16" s="32">
        <v>1</v>
      </c>
      <c r="M16" s="32">
        <v>1</v>
      </c>
      <c r="N16" s="32">
        <v>1</v>
      </c>
      <c r="O16" s="32">
        <v>1</v>
      </c>
      <c r="P16" s="32"/>
      <c r="Q16" s="32"/>
      <c r="R16" s="32"/>
      <c r="S16" s="32"/>
      <c r="T16" s="32"/>
      <c r="U16" s="32"/>
      <c r="V16" s="32"/>
      <c r="W16" s="32"/>
      <c r="X16" s="32"/>
      <c r="Z16" s="33">
        <f>SUM(C16:X16)</f>
        <v>10</v>
      </c>
    </row>
    <row r="17" spans="1:26" x14ac:dyDescent="0.3">
      <c r="A17" s="72" t="s">
        <v>81</v>
      </c>
      <c r="B17" s="72" t="s">
        <v>82</v>
      </c>
      <c r="C17" s="32">
        <v>1</v>
      </c>
      <c r="D17" s="32"/>
      <c r="E17" s="32">
        <v>1</v>
      </c>
      <c r="F17" s="32">
        <v>1</v>
      </c>
      <c r="G17" s="32"/>
      <c r="H17" s="32">
        <v>1</v>
      </c>
      <c r="I17" s="32">
        <v>1</v>
      </c>
      <c r="J17" s="32">
        <v>1</v>
      </c>
      <c r="K17" s="32">
        <v>1</v>
      </c>
      <c r="L17" s="32"/>
      <c r="M17" s="32">
        <v>1</v>
      </c>
      <c r="N17" s="32">
        <v>1</v>
      </c>
      <c r="O17" s="32">
        <v>1</v>
      </c>
      <c r="P17" s="32"/>
      <c r="Q17" s="32"/>
      <c r="R17" s="32"/>
      <c r="S17" s="32"/>
      <c r="T17" s="32"/>
      <c r="U17" s="32"/>
      <c r="V17" s="32"/>
      <c r="W17" s="32"/>
      <c r="X17" s="32"/>
      <c r="Z17" s="33">
        <f>SUM(C17:X17)</f>
        <v>10</v>
      </c>
    </row>
    <row r="18" spans="1:26" x14ac:dyDescent="0.3">
      <c r="A18" s="68" t="s">
        <v>86</v>
      </c>
      <c r="B18" s="68" t="s">
        <v>87</v>
      </c>
      <c r="C18" s="32">
        <v>1</v>
      </c>
      <c r="D18" s="32"/>
      <c r="E18" s="32"/>
      <c r="F18" s="32">
        <v>1</v>
      </c>
      <c r="G18" s="32">
        <v>1</v>
      </c>
      <c r="H18" s="32"/>
      <c r="I18" s="32">
        <v>1</v>
      </c>
      <c r="J18" s="32">
        <v>1</v>
      </c>
      <c r="K18" s="32">
        <v>1</v>
      </c>
      <c r="L18" s="32">
        <v>1</v>
      </c>
      <c r="M18" s="32"/>
      <c r="N18" s="32">
        <v>1</v>
      </c>
      <c r="O18" s="32">
        <v>1</v>
      </c>
      <c r="P18" s="32"/>
      <c r="Q18" s="32"/>
      <c r="R18" s="32"/>
      <c r="S18" s="32"/>
      <c r="T18" s="32"/>
      <c r="U18" s="32"/>
      <c r="V18" s="32"/>
      <c r="W18" s="32"/>
      <c r="X18" s="32">
        <v>1</v>
      </c>
      <c r="Z18" s="33">
        <f>SUM(C18:X18)</f>
        <v>10</v>
      </c>
    </row>
    <row r="19" spans="1:26" x14ac:dyDescent="0.3">
      <c r="A19" s="68" t="s">
        <v>210</v>
      </c>
      <c r="B19" s="68" t="s">
        <v>155</v>
      </c>
      <c r="C19" s="32">
        <v>1</v>
      </c>
      <c r="D19" s="32">
        <v>1</v>
      </c>
      <c r="E19" s="32">
        <v>1</v>
      </c>
      <c r="F19" s="32">
        <v>1</v>
      </c>
      <c r="G19" s="32"/>
      <c r="H19" s="32">
        <v>1</v>
      </c>
      <c r="I19" s="32">
        <v>1</v>
      </c>
      <c r="J19" s="32"/>
      <c r="K19" s="32">
        <v>1</v>
      </c>
      <c r="L19" s="32"/>
      <c r="M19" s="32">
        <v>1</v>
      </c>
      <c r="N19" s="32">
        <v>1</v>
      </c>
      <c r="O19" s="32">
        <v>1</v>
      </c>
      <c r="P19" s="32"/>
      <c r="Q19" s="32"/>
      <c r="R19" s="32"/>
      <c r="S19" s="32"/>
      <c r="T19" s="32"/>
      <c r="U19" s="32"/>
      <c r="V19" s="32"/>
      <c r="W19" s="32"/>
      <c r="X19" s="32"/>
      <c r="Z19" s="33">
        <f>SUM(C19:X19)</f>
        <v>10</v>
      </c>
    </row>
    <row r="20" spans="1:26" x14ac:dyDescent="0.3">
      <c r="A20" s="72" t="s">
        <v>47</v>
      </c>
      <c r="B20" s="72" t="s">
        <v>48</v>
      </c>
      <c r="C20" s="32">
        <v>1</v>
      </c>
      <c r="D20" s="32"/>
      <c r="E20" s="32">
        <v>1</v>
      </c>
      <c r="F20" s="32">
        <v>1</v>
      </c>
      <c r="G20" s="32"/>
      <c r="H20" s="32"/>
      <c r="I20" s="32"/>
      <c r="J20" s="32">
        <v>1</v>
      </c>
      <c r="K20" s="32">
        <v>1</v>
      </c>
      <c r="L20" s="32">
        <v>1</v>
      </c>
      <c r="M20" s="32">
        <v>1</v>
      </c>
      <c r="N20" s="32">
        <v>1</v>
      </c>
      <c r="O20" s="32">
        <v>1</v>
      </c>
      <c r="P20" s="32">
        <v>1</v>
      </c>
      <c r="Q20" s="32"/>
      <c r="R20" s="32"/>
      <c r="S20" s="32"/>
      <c r="T20" s="32"/>
      <c r="U20" s="32"/>
      <c r="V20" s="32"/>
      <c r="W20" s="32"/>
      <c r="X20" s="32"/>
      <c r="Z20" s="33">
        <f>SUM(C20:X20)</f>
        <v>10</v>
      </c>
    </row>
    <row r="21" spans="1:26" x14ac:dyDescent="0.3">
      <c r="A21" s="68" t="s">
        <v>140</v>
      </c>
      <c r="B21" s="68" t="s">
        <v>115</v>
      </c>
      <c r="C21" s="32">
        <v>1</v>
      </c>
      <c r="D21" s="32"/>
      <c r="E21" s="32">
        <v>1</v>
      </c>
      <c r="F21" s="32">
        <v>1</v>
      </c>
      <c r="G21" s="32"/>
      <c r="H21" s="32"/>
      <c r="I21" s="32"/>
      <c r="J21" s="32">
        <v>1</v>
      </c>
      <c r="K21" s="32">
        <v>1</v>
      </c>
      <c r="L21" s="32">
        <v>1</v>
      </c>
      <c r="M21" s="32"/>
      <c r="N21" s="32">
        <v>1</v>
      </c>
      <c r="O21" s="32">
        <v>1</v>
      </c>
      <c r="P21" s="32">
        <v>1</v>
      </c>
      <c r="Q21" s="32"/>
      <c r="R21" s="32"/>
      <c r="S21" s="32"/>
      <c r="T21" s="32"/>
      <c r="U21" s="32"/>
      <c r="V21" s="32"/>
      <c r="W21" s="32"/>
      <c r="X21" s="32"/>
      <c r="Z21" s="33">
        <f>SUM(C21:X21)</f>
        <v>9</v>
      </c>
    </row>
    <row r="22" spans="1:26" x14ac:dyDescent="0.3">
      <c r="A22" s="68" t="s">
        <v>145</v>
      </c>
      <c r="B22" s="68" t="s">
        <v>146</v>
      </c>
      <c r="C22" s="32">
        <v>1</v>
      </c>
      <c r="D22" s="32"/>
      <c r="E22" s="32"/>
      <c r="F22" s="32">
        <v>1</v>
      </c>
      <c r="G22" s="32">
        <v>1</v>
      </c>
      <c r="H22" s="32">
        <v>1</v>
      </c>
      <c r="I22" s="32"/>
      <c r="J22" s="32">
        <v>1</v>
      </c>
      <c r="K22" s="32">
        <v>1</v>
      </c>
      <c r="L22" s="32">
        <v>1</v>
      </c>
      <c r="M22" s="32"/>
      <c r="N22" s="32"/>
      <c r="O22" s="32">
        <v>1</v>
      </c>
      <c r="P22" s="32"/>
      <c r="Q22" s="32"/>
      <c r="R22" s="32"/>
      <c r="S22" s="32"/>
      <c r="T22" s="32"/>
      <c r="U22" s="32"/>
      <c r="V22" s="32"/>
      <c r="W22" s="32"/>
      <c r="X22" s="32">
        <v>1</v>
      </c>
      <c r="Z22" s="33">
        <f>SUM(C22:X22)</f>
        <v>9</v>
      </c>
    </row>
    <row r="23" spans="1:26" x14ac:dyDescent="0.3">
      <c r="A23" s="68" t="s">
        <v>187</v>
      </c>
      <c r="B23" s="68" t="s">
        <v>121</v>
      </c>
      <c r="C23" s="32">
        <v>1</v>
      </c>
      <c r="D23" s="32"/>
      <c r="E23" s="32">
        <v>1</v>
      </c>
      <c r="F23" s="32">
        <v>1</v>
      </c>
      <c r="G23" s="32">
        <v>1</v>
      </c>
      <c r="H23" s="32">
        <v>1</v>
      </c>
      <c r="I23" s="32"/>
      <c r="J23" s="32"/>
      <c r="K23" s="32">
        <v>1</v>
      </c>
      <c r="L23" s="32">
        <v>1</v>
      </c>
      <c r="M23" s="32"/>
      <c r="N23" s="32"/>
      <c r="O23" s="32">
        <v>1</v>
      </c>
      <c r="P23" s="32">
        <v>1</v>
      </c>
      <c r="Q23" s="32"/>
      <c r="R23" s="32"/>
      <c r="S23" s="32"/>
      <c r="T23" s="32"/>
      <c r="U23" s="32"/>
      <c r="V23" s="32"/>
      <c r="W23" s="32"/>
      <c r="X23" s="32"/>
      <c r="Z23" s="33">
        <f>SUM(C23:X23)</f>
        <v>9</v>
      </c>
    </row>
    <row r="24" spans="1:26" x14ac:dyDescent="0.3">
      <c r="A24" s="72" t="s">
        <v>30</v>
      </c>
      <c r="B24" s="72" t="s">
        <v>31</v>
      </c>
      <c r="C24" s="32">
        <v>1</v>
      </c>
      <c r="D24" s="32"/>
      <c r="E24" s="32"/>
      <c r="F24" s="32">
        <v>1</v>
      </c>
      <c r="G24" s="32">
        <v>1</v>
      </c>
      <c r="H24" s="32"/>
      <c r="I24" s="32">
        <v>1</v>
      </c>
      <c r="J24" s="32">
        <v>1</v>
      </c>
      <c r="K24" s="32">
        <v>1</v>
      </c>
      <c r="L24" s="32">
        <v>1</v>
      </c>
      <c r="M24" s="32"/>
      <c r="N24" s="32">
        <v>1</v>
      </c>
      <c r="O24" s="32">
        <v>1</v>
      </c>
      <c r="P24" s="32"/>
      <c r="Q24" s="32"/>
      <c r="R24" s="32"/>
      <c r="S24" s="32"/>
      <c r="T24" s="32"/>
      <c r="U24" s="32"/>
      <c r="V24" s="32"/>
      <c r="W24" s="32"/>
      <c r="X24" s="32"/>
      <c r="Z24" s="33">
        <f>SUM(C24:X24)</f>
        <v>9</v>
      </c>
    </row>
    <row r="25" spans="1:26" x14ac:dyDescent="0.3">
      <c r="A25" s="68" t="s">
        <v>216</v>
      </c>
      <c r="B25" s="68" t="s">
        <v>217</v>
      </c>
      <c r="C25" s="32">
        <v>1</v>
      </c>
      <c r="D25" s="32"/>
      <c r="E25" s="32"/>
      <c r="F25" s="32"/>
      <c r="G25" s="32"/>
      <c r="H25" s="32">
        <v>1</v>
      </c>
      <c r="I25" s="32">
        <v>1</v>
      </c>
      <c r="J25" s="32">
        <v>1</v>
      </c>
      <c r="K25" s="32">
        <v>1</v>
      </c>
      <c r="L25" s="32">
        <v>1</v>
      </c>
      <c r="M25" s="32"/>
      <c r="N25" s="32"/>
      <c r="O25" s="32">
        <v>1</v>
      </c>
      <c r="P25" s="32">
        <v>1</v>
      </c>
      <c r="Q25" s="32"/>
      <c r="R25" s="32"/>
      <c r="S25" s="32"/>
      <c r="T25" s="32"/>
      <c r="U25" s="32"/>
      <c r="V25" s="32"/>
      <c r="W25" s="32"/>
      <c r="X25" s="32">
        <v>1</v>
      </c>
      <c r="Z25" s="33">
        <f>SUM(C25:X25)</f>
        <v>9</v>
      </c>
    </row>
    <row r="26" spans="1:26" x14ac:dyDescent="0.3">
      <c r="A26" s="68" t="s">
        <v>122</v>
      </c>
      <c r="B26" s="68" t="s">
        <v>123</v>
      </c>
      <c r="C26" s="32">
        <v>1</v>
      </c>
      <c r="D26" s="32">
        <v>1</v>
      </c>
      <c r="E26" s="32"/>
      <c r="F26" s="32">
        <v>1</v>
      </c>
      <c r="G26" s="32">
        <v>1</v>
      </c>
      <c r="H26" s="32"/>
      <c r="I26" s="32"/>
      <c r="J26" s="32"/>
      <c r="K26" s="32"/>
      <c r="L26" s="32">
        <v>1</v>
      </c>
      <c r="M26" s="32">
        <v>1</v>
      </c>
      <c r="N26" s="32">
        <v>1</v>
      </c>
      <c r="O26" s="32">
        <v>1</v>
      </c>
      <c r="P26" s="32"/>
      <c r="Q26" s="32"/>
      <c r="R26" s="32"/>
      <c r="S26" s="32"/>
      <c r="T26" s="32"/>
      <c r="U26" s="32"/>
      <c r="V26" s="32"/>
      <c r="W26" s="32"/>
      <c r="X26" s="32">
        <v>1</v>
      </c>
      <c r="Z26" s="33">
        <f>SUM(C26:X26)</f>
        <v>9</v>
      </c>
    </row>
    <row r="27" spans="1:26" x14ac:dyDescent="0.3">
      <c r="A27" s="73" t="s">
        <v>124</v>
      </c>
      <c r="B27" s="73" t="s">
        <v>125</v>
      </c>
      <c r="C27" s="32">
        <v>1</v>
      </c>
      <c r="D27" s="32"/>
      <c r="E27" s="32"/>
      <c r="F27" s="32">
        <v>1</v>
      </c>
      <c r="G27" s="32">
        <v>1</v>
      </c>
      <c r="H27" s="32">
        <v>1</v>
      </c>
      <c r="I27" s="32"/>
      <c r="J27" s="32">
        <v>1</v>
      </c>
      <c r="K27" s="32">
        <v>1</v>
      </c>
      <c r="L27" s="32">
        <v>1</v>
      </c>
      <c r="M27" s="32"/>
      <c r="N27" s="32"/>
      <c r="O27" s="32"/>
      <c r="P27" s="32">
        <v>1</v>
      </c>
      <c r="Q27" s="32"/>
      <c r="R27" s="32"/>
      <c r="S27" s="32"/>
      <c r="T27" s="32"/>
      <c r="U27" s="32"/>
      <c r="V27" s="32"/>
      <c r="W27" s="32"/>
      <c r="X27" s="32">
        <v>1</v>
      </c>
      <c r="Z27" s="33">
        <f>SUM(C27:X27)</f>
        <v>9</v>
      </c>
    </row>
    <row r="28" spans="1:26" x14ac:dyDescent="0.3">
      <c r="A28" s="68" t="s">
        <v>150</v>
      </c>
      <c r="B28" s="68" t="s">
        <v>151</v>
      </c>
      <c r="C28" s="32">
        <v>1</v>
      </c>
      <c r="D28" s="32"/>
      <c r="E28" s="32"/>
      <c r="F28" s="32"/>
      <c r="G28" s="32">
        <v>1</v>
      </c>
      <c r="H28" s="32">
        <v>1</v>
      </c>
      <c r="I28" s="32"/>
      <c r="J28" s="32"/>
      <c r="K28" s="32">
        <v>1</v>
      </c>
      <c r="L28" s="32">
        <v>1</v>
      </c>
      <c r="M28" s="32">
        <v>1</v>
      </c>
      <c r="N28" s="32"/>
      <c r="O28" s="32">
        <v>1</v>
      </c>
      <c r="P28" s="32">
        <v>1</v>
      </c>
      <c r="Q28" s="32"/>
      <c r="R28" s="32"/>
      <c r="S28" s="32"/>
      <c r="T28" s="32"/>
      <c r="U28" s="32"/>
      <c r="V28" s="32"/>
      <c r="W28" s="32"/>
      <c r="X28" s="32"/>
      <c r="Z28" s="33">
        <f>SUM(C28:X28)</f>
        <v>8</v>
      </c>
    </row>
    <row r="29" spans="1:26" x14ac:dyDescent="0.3">
      <c r="A29" s="68" t="s">
        <v>271</v>
      </c>
      <c r="B29" s="68" t="s">
        <v>272</v>
      </c>
      <c r="C29" s="32"/>
      <c r="D29" s="32"/>
      <c r="E29" s="32">
        <v>1</v>
      </c>
      <c r="F29" s="32"/>
      <c r="G29" s="32">
        <v>1</v>
      </c>
      <c r="H29" s="32"/>
      <c r="I29" s="32">
        <v>1</v>
      </c>
      <c r="J29" s="32">
        <v>1</v>
      </c>
      <c r="K29" s="32">
        <v>1</v>
      </c>
      <c r="L29" s="32">
        <v>1</v>
      </c>
      <c r="M29" s="32"/>
      <c r="N29" s="32"/>
      <c r="O29" s="32">
        <v>1</v>
      </c>
      <c r="P29" s="32">
        <v>1</v>
      </c>
      <c r="Q29" s="32"/>
      <c r="R29" s="32"/>
      <c r="S29" s="32"/>
      <c r="T29" s="32"/>
      <c r="U29" s="32"/>
      <c r="V29" s="32"/>
      <c r="W29" s="32"/>
      <c r="X29" s="32"/>
      <c r="Z29" s="33">
        <f>SUM(C29:X29)</f>
        <v>8</v>
      </c>
    </row>
    <row r="30" spans="1:26" x14ac:dyDescent="0.3">
      <c r="A30" s="68" t="s">
        <v>165</v>
      </c>
      <c r="B30" s="68" t="s">
        <v>85</v>
      </c>
      <c r="C30" s="32">
        <v>1</v>
      </c>
      <c r="D30" s="32">
        <v>1</v>
      </c>
      <c r="E30" s="32">
        <v>1</v>
      </c>
      <c r="F30" s="32">
        <v>1</v>
      </c>
      <c r="G30" s="32">
        <v>1</v>
      </c>
      <c r="H30" s="32">
        <v>1</v>
      </c>
      <c r="I30" s="32">
        <v>1</v>
      </c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>
        <v>1</v>
      </c>
      <c r="Z30" s="33">
        <f>SUM(C30:X30)</f>
        <v>8</v>
      </c>
    </row>
    <row r="31" spans="1:26" x14ac:dyDescent="0.3">
      <c r="A31" s="73" t="s">
        <v>238</v>
      </c>
      <c r="B31" s="73" t="s">
        <v>239</v>
      </c>
      <c r="C31" s="32"/>
      <c r="D31" s="32">
        <v>1</v>
      </c>
      <c r="E31" s="32"/>
      <c r="F31" s="32">
        <v>1</v>
      </c>
      <c r="G31" s="32">
        <v>1</v>
      </c>
      <c r="H31" s="32"/>
      <c r="I31" s="32"/>
      <c r="J31" s="32"/>
      <c r="K31" s="32">
        <v>1</v>
      </c>
      <c r="L31" s="32">
        <v>1</v>
      </c>
      <c r="M31" s="32">
        <v>1</v>
      </c>
      <c r="N31" s="32"/>
      <c r="O31" s="32"/>
      <c r="P31" s="32">
        <v>1</v>
      </c>
      <c r="Q31" s="32"/>
      <c r="R31" s="32"/>
      <c r="S31" s="32"/>
      <c r="T31" s="32"/>
      <c r="U31" s="32"/>
      <c r="V31" s="32"/>
      <c r="W31" s="32"/>
      <c r="X31" s="32">
        <v>1</v>
      </c>
      <c r="Z31" s="33">
        <f>SUM(C31:X31)</f>
        <v>8</v>
      </c>
    </row>
    <row r="32" spans="1:26" x14ac:dyDescent="0.3">
      <c r="A32" s="68" t="s">
        <v>288</v>
      </c>
      <c r="B32" s="68" t="s">
        <v>191</v>
      </c>
      <c r="C32" s="32"/>
      <c r="D32" s="32"/>
      <c r="E32" s="32"/>
      <c r="F32" s="32"/>
      <c r="G32" s="32"/>
      <c r="H32" s="32">
        <v>1</v>
      </c>
      <c r="I32" s="32">
        <v>1</v>
      </c>
      <c r="J32" s="32"/>
      <c r="K32" s="32">
        <v>1</v>
      </c>
      <c r="L32" s="32">
        <v>1</v>
      </c>
      <c r="M32" s="32">
        <v>1</v>
      </c>
      <c r="N32" s="32">
        <v>1</v>
      </c>
      <c r="O32" s="32">
        <v>1</v>
      </c>
      <c r="P32" s="32">
        <v>1</v>
      </c>
      <c r="Q32" s="32"/>
      <c r="R32" s="32"/>
      <c r="S32" s="32"/>
      <c r="T32" s="32"/>
      <c r="U32" s="32"/>
      <c r="V32" s="32"/>
      <c r="W32" s="32"/>
      <c r="X32" s="32"/>
      <c r="Z32" s="33">
        <f>SUM(C32:X32)</f>
        <v>8</v>
      </c>
    </row>
    <row r="33" spans="1:26" x14ac:dyDescent="0.3">
      <c r="A33" s="68" t="s">
        <v>278</v>
      </c>
      <c r="B33" s="68" t="s">
        <v>279</v>
      </c>
      <c r="C33" s="32"/>
      <c r="D33" s="32"/>
      <c r="E33" s="32">
        <v>1</v>
      </c>
      <c r="F33" s="32"/>
      <c r="G33" s="32"/>
      <c r="H33" s="32">
        <v>1</v>
      </c>
      <c r="I33" s="32">
        <v>1</v>
      </c>
      <c r="J33" s="32">
        <v>1</v>
      </c>
      <c r="K33" s="32"/>
      <c r="L33" s="32">
        <v>1</v>
      </c>
      <c r="M33" s="32">
        <v>1</v>
      </c>
      <c r="N33" s="32"/>
      <c r="O33" s="32">
        <v>1</v>
      </c>
      <c r="P33" s="32">
        <v>1</v>
      </c>
      <c r="Q33" s="32"/>
      <c r="R33" s="32"/>
      <c r="S33" s="32"/>
      <c r="T33" s="32"/>
      <c r="U33" s="32"/>
      <c r="V33" s="32"/>
      <c r="W33" s="32"/>
      <c r="X33" s="32"/>
      <c r="Z33" s="33">
        <f>SUM(C33:X33)</f>
        <v>8</v>
      </c>
    </row>
    <row r="34" spans="1:26" x14ac:dyDescent="0.3">
      <c r="A34" s="68" t="s">
        <v>88</v>
      </c>
      <c r="B34" s="68" t="s">
        <v>89</v>
      </c>
      <c r="C34" s="32">
        <v>1</v>
      </c>
      <c r="D34" s="32"/>
      <c r="E34" s="32"/>
      <c r="F34" s="32">
        <v>1</v>
      </c>
      <c r="G34" s="32">
        <v>1</v>
      </c>
      <c r="H34" s="32"/>
      <c r="I34" s="32"/>
      <c r="J34" s="32"/>
      <c r="K34" s="32"/>
      <c r="L34" s="32">
        <v>1</v>
      </c>
      <c r="M34" s="32"/>
      <c r="N34" s="32">
        <v>1</v>
      </c>
      <c r="O34" s="32"/>
      <c r="P34" s="32">
        <v>1</v>
      </c>
      <c r="Q34" s="32"/>
      <c r="R34" s="32"/>
      <c r="S34" s="32"/>
      <c r="T34" s="32"/>
      <c r="U34" s="32"/>
      <c r="V34" s="32"/>
      <c r="W34" s="32"/>
      <c r="X34" s="32">
        <v>1</v>
      </c>
      <c r="Z34" s="33">
        <f>SUM(C34:X34)</f>
        <v>7</v>
      </c>
    </row>
    <row r="35" spans="1:26" x14ac:dyDescent="0.3">
      <c r="A35" s="68" t="s">
        <v>273</v>
      </c>
      <c r="B35" s="68" t="s">
        <v>274</v>
      </c>
      <c r="C35" s="32"/>
      <c r="D35" s="32"/>
      <c r="E35" s="32"/>
      <c r="F35" s="32"/>
      <c r="G35" s="32">
        <v>1</v>
      </c>
      <c r="H35" s="32">
        <v>1</v>
      </c>
      <c r="I35" s="32"/>
      <c r="J35" s="32"/>
      <c r="K35" s="32">
        <v>1</v>
      </c>
      <c r="L35" s="32">
        <v>1</v>
      </c>
      <c r="M35" s="32">
        <v>1</v>
      </c>
      <c r="N35" s="32"/>
      <c r="O35" s="32">
        <v>1</v>
      </c>
      <c r="P35" s="32">
        <v>1</v>
      </c>
      <c r="Q35" s="32"/>
      <c r="R35" s="32"/>
      <c r="S35" s="32"/>
      <c r="T35" s="32"/>
      <c r="U35" s="32"/>
      <c r="V35" s="32"/>
      <c r="W35" s="32"/>
      <c r="X35" s="32"/>
      <c r="Z35" s="33">
        <f>SUM(C35:X35)</f>
        <v>7</v>
      </c>
    </row>
    <row r="36" spans="1:26" x14ac:dyDescent="0.3">
      <c r="A36" s="68" t="s">
        <v>297</v>
      </c>
      <c r="B36" s="68" t="s">
        <v>157</v>
      </c>
      <c r="C36" s="32"/>
      <c r="D36" s="32"/>
      <c r="E36" s="32">
        <v>1</v>
      </c>
      <c r="F36" s="32"/>
      <c r="G36" s="32">
        <v>1</v>
      </c>
      <c r="H36" s="32"/>
      <c r="I36" s="32"/>
      <c r="J36" s="32"/>
      <c r="K36" s="32">
        <v>1</v>
      </c>
      <c r="L36" s="32"/>
      <c r="M36" s="32">
        <v>1</v>
      </c>
      <c r="N36" s="32">
        <v>1</v>
      </c>
      <c r="O36" s="32">
        <v>1</v>
      </c>
      <c r="P36" s="32">
        <v>1</v>
      </c>
      <c r="Q36" s="32"/>
      <c r="R36" s="32"/>
      <c r="S36" s="32"/>
      <c r="T36" s="32"/>
      <c r="U36" s="32"/>
      <c r="V36" s="32"/>
      <c r="W36" s="32"/>
      <c r="X36" s="32"/>
      <c r="Z36" s="33">
        <f>SUM(C36:X36)</f>
        <v>7</v>
      </c>
    </row>
    <row r="37" spans="1:26" x14ac:dyDescent="0.3">
      <c r="A37" s="68" t="s">
        <v>221</v>
      </c>
      <c r="B37" s="68" t="s">
        <v>142</v>
      </c>
      <c r="C37" s="32">
        <v>1</v>
      </c>
      <c r="D37" s="32"/>
      <c r="E37" s="32"/>
      <c r="F37" s="32">
        <v>1</v>
      </c>
      <c r="G37" s="32"/>
      <c r="H37" s="32">
        <v>1</v>
      </c>
      <c r="I37" s="32">
        <v>1</v>
      </c>
      <c r="J37" s="32">
        <v>1</v>
      </c>
      <c r="K37" s="32"/>
      <c r="L37" s="32"/>
      <c r="M37" s="32"/>
      <c r="N37" s="32"/>
      <c r="O37" s="32">
        <v>1</v>
      </c>
      <c r="P37" s="32">
        <v>1</v>
      </c>
      <c r="Q37" s="32"/>
      <c r="R37" s="32"/>
      <c r="S37" s="32"/>
      <c r="T37" s="32"/>
      <c r="U37" s="32"/>
      <c r="V37" s="32"/>
      <c r="W37" s="32"/>
      <c r="X37" s="32"/>
      <c r="Z37" s="33">
        <f>SUM(C37:X37)</f>
        <v>7</v>
      </c>
    </row>
    <row r="38" spans="1:26" x14ac:dyDescent="0.3">
      <c r="A38" s="73" t="s">
        <v>188</v>
      </c>
      <c r="B38" s="73" t="s">
        <v>189</v>
      </c>
      <c r="C38" s="32">
        <v>1</v>
      </c>
      <c r="D38" s="32"/>
      <c r="E38" s="32">
        <v>1</v>
      </c>
      <c r="F38" s="32">
        <v>1</v>
      </c>
      <c r="G38" s="32"/>
      <c r="H38" s="32">
        <v>1</v>
      </c>
      <c r="I38" s="32"/>
      <c r="J38" s="32"/>
      <c r="K38" s="32">
        <v>1</v>
      </c>
      <c r="L38" s="32">
        <v>1</v>
      </c>
      <c r="M38" s="32"/>
      <c r="N38" s="32"/>
      <c r="O38" s="32">
        <v>1</v>
      </c>
      <c r="P38" s="32"/>
      <c r="Q38" s="32"/>
      <c r="R38" s="32"/>
      <c r="S38" s="32"/>
      <c r="T38" s="32"/>
      <c r="U38" s="32"/>
      <c r="V38" s="32"/>
      <c r="W38" s="32"/>
      <c r="X38" s="32"/>
      <c r="Z38" s="33">
        <f>SUM(C38:X38)</f>
        <v>7</v>
      </c>
    </row>
    <row r="39" spans="1:26" x14ac:dyDescent="0.3">
      <c r="A39" s="68" t="s">
        <v>229</v>
      </c>
      <c r="B39" s="68" t="s">
        <v>230</v>
      </c>
      <c r="C39" s="32">
        <v>1</v>
      </c>
      <c r="D39" s="32">
        <v>1</v>
      </c>
      <c r="E39" s="32">
        <v>1</v>
      </c>
      <c r="F39" s="32">
        <v>1</v>
      </c>
      <c r="G39" s="32">
        <v>1</v>
      </c>
      <c r="H39" s="32"/>
      <c r="I39" s="32"/>
      <c r="J39" s="32"/>
      <c r="K39" s="32"/>
      <c r="L39" s="32"/>
      <c r="M39" s="32">
        <v>1</v>
      </c>
      <c r="N39" s="32"/>
      <c r="O39" s="32"/>
      <c r="P39" s="32">
        <v>1</v>
      </c>
      <c r="Q39" s="32"/>
      <c r="R39" s="32"/>
      <c r="S39" s="32"/>
      <c r="T39" s="32"/>
      <c r="U39" s="32"/>
      <c r="V39" s="32"/>
      <c r="W39" s="32"/>
      <c r="X39" s="32"/>
      <c r="Z39" s="33">
        <f>SUM(C39:X39)</f>
        <v>7</v>
      </c>
    </row>
    <row r="40" spans="1:26" x14ac:dyDescent="0.3">
      <c r="A40" s="68" t="s">
        <v>330</v>
      </c>
      <c r="B40" s="68" t="s">
        <v>328</v>
      </c>
      <c r="C40" s="32"/>
      <c r="D40" s="32"/>
      <c r="E40" s="32">
        <v>1</v>
      </c>
      <c r="F40" s="32">
        <v>1</v>
      </c>
      <c r="G40" s="32"/>
      <c r="H40" s="32">
        <v>1</v>
      </c>
      <c r="I40" s="32">
        <v>1</v>
      </c>
      <c r="J40" s="32">
        <v>1</v>
      </c>
      <c r="K40" s="32"/>
      <c r="L40" s="32"/>
      <c r="M40" s="32">
        <v>1</v>
      </c>
      <c r="N40" s="32">
        <v>1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Z40" s="33">
        <f>SUM(C40:X40)</f>
        <v>7</v>
      </c>
    </row>
    <row r="41" spans="1:26" x14ac:dyDescent="0.3">
      <c r="A41" s="32" t="s">
        <v>294</v>
      </c>
      <c r="B41" s="32" t="s">
        <v>93</v>
      </c>
      <c r="C41" s="32"/>
      <c r="D41" s="32"/>
      <c r="E41" s="32"/>
      <c r="F41" s="32"/>
      <c r="G41" s="32">
        <v>1</v>
      </c>
      <c r="H41" s="32"/>
      <c r="I41" s="32">
        <v>1</v>
      </c>
      <c r="J41" s="32">
        <v>1</v>
      </c>
      <c r="K41" s="32"/>
      <c r="L41" s="32">
        <v>1</v>
      </c>
      <c r="M41" s="32"/>
      <c r="N41" s="32"/>
      <c r="O41" s="32">
        <v>1</v>
      </c>
      <c r="P41" s="32">
        <v>1</v>
      </c>
      <c r="Q41" s="32"/>
      <c r="R41" s="32"/>
      <c r="S41" s="32"/>
      <c r="T41" s="32"/>
      <c r="U41" s="32"/>
      <c r="V41" s="32"/>
      <c r="W41" s="32"/>
      <c r="X41" s="32"/>
      <c r="Z41" s="33">
        <f>SUM(C41:X41)</f>
        <v>6</v>
      </c>
    </row>
    <row r="42" spans="1:26" x14ac:dyDescent="0.3">
      <c r="A42" s="34" t="s">
        <v>75</v>
      </c>
      <c r="B42" s="34" t="s">
        <v>76</v>
      </c>
      <c r="C42" s="32">
        <v>1</v>
      </c>
      <c r="D42" s="32"/>
      <c r="E42" s="32"/>
      <c r="F42" s="32"/>
      <c r="G42" s="32">
        <v>1</v>
      </c>
      <c r="H42" s="32"/>
      <c r="I42" s="32"/>
      <c r="J42" s="32"/>
      <c r="K42" s="32">
        <v>1</v>
      </c>
      <c r="L42" s="32"/>
      <c r="M42" s="32"/>
      <c r="N42" s="32"/>
      <c r="O42" s="32">
        <v>1</v>
      </c>
      <c r="P42" s="32">
        <v>1</v>
      </c>
      <c r="Q42" s="32"/>
      <c r="R42" s="32"/>
      <c r="S42" s="32"/>
      <c r="T42" s="32"/>
      <c r="U42" s="32"/>
      <c r="V42" s="32"/>
      <c r="W42" s="32"/>
      <c r="X42" s="32">
        <v>1</v>
      </c>
      <c r="Z42" s="33">
        <f>SUM(C42:X42)</f>
        <v>6</v>
      </c>
    </row>
    <row r="43" spans="1:26" x14ac:dyDescent="0.3">
      <c r="A43" s="34" t="s">
        <v>186</v>
      </c>
      <c r="B43" s="34" t="s">
        <v>155</v>
      </c>
      <c r="C43" s="32">
        <v>1</v>
      </c>
      <c r="D43" s="32"/>
      <c r="E43" s="32"/>
      <c r="F43" s="32"/>
      <c r="G43" s="32"/>
      <c r="H43" s="32">
        <v>1</v>
      </c>
      <c r="I43" s="32">
        <v>1</v>
      </c>
      <c r="J43" s="32">
        <v>1</v>
      </c>
      <c r="K43" s="32">
        <v>1</v>
      </c>
      <c r="L43" s="32">
        <v>1</v>
      </c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Z43" s="33">
        <f>SUM(C43:X43)</f>
        <v>6</v>
      </c>
    </row>
    <row r="44" spans="1:26" x14ac:dyDescent="0.3">
      <c r="A44" s="34" t="s">
        <v>67</v>
      </c>
      <c r="B44" s="34" t="s">
        <v>68</v>
      </c>
      <c r="C44" s="32">
        <v>1</v>
      </c>
      <c r="D44" s="32"/>
      <c r="E44" s="32"/>
      <c r="F44" s="32"/>
      <c r="G44" s="32">
        <v>1</v>
      </c>
      <c r="H44" s="32">
        <v>1</v>
      </c>
      <c r="I44" s="32">
        <v>1</v>
      </c>
      <c r="J44" s="32">
        <v>1</v>
      </c>
      <c r="K44" s="32">
        <v>1</v>
      </c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Z44" s="33">
        <f>SUM(C44:X44)</f>
        <v>6</v>
      </c>
    </row>
    <row r="45" spans="1:26" x14ac:dyDescent="0.3">
      <c r="A45" s="2" t="s">
        <v>114</v>
      </c>
      <c r="B45" s="2" t="s">
        <v>115</v>
      </c>
      <c r="C45" s="32">
        <v>1</v>
      </c>
      <c r="D45" s="32"/>
      <c r="E45" s="32"/>
      <c r="F45" s="32">
        <v>1</v>
      </c>
      <c r="G45" s="32"/>
      <c r="H45" s="32"/>
      <c r="I45" s="32"/>
      <c r="J45" s="32"/>
      <c r="K45" s="32">
        <v>1</v>
      </c>
      <c r="L45" s="32">
        <v>1</v>
      </c>
      <c r="M45" s="32"/>
      <c r="N45" s="32">
        <v>1</v>
      </c>
      <c r="O45" s="32"/>
      <c r="P45" s="32"/>
      <c r="Q45" s="32"/>
      <c r="R45" s="32"/>
      <c r="S45" s="32"/>
      <c r="T45" s="32"/>
      <c r="U45" s="32"/>
      <c r="V45" s="32"/>
      <c r="W45" s="32"/>
      <c r="X45" s="32">
        <v>1</v>
      </c>
      <c r="Z45" s="33">
        <f>SUM(C45:X45)</f>
        <v>6</v>
      </c>
    </row>
    <row r="46" spans="1:26" x14ac:dyDescent="0.3">
      <c r="A46" s="34" t="s">
        <v>60</v>
      </c>
      <c r="B46" s="34" t="s">
        <v>61</v>
      </c>
      <c r="C46" s="32">
        <v>1</v>
      </c>
      <c r="D46" s="32"/>
      <c r="E46" s="32"/>
      <c r="F46" s="32"/>
      <c r="G46" s="32">
        <v>1</v>
      </c>
      <c r="H46" s="32"/>
      <c r="I46" s="32"/>
      <c r="J46" s="32"/>
      <c r="K46" s="32">
        <v>1</v>
      </c>
      <c r="L46" s="32">
        <v>1</v>
      </c>
      <c r="M46" s="32"/>
      <c r="N46" s="32">
        <v>1</v>
      </c>
      <c r="O46" s="32">
        <v>1</v>
      </c>
      <c r="P46" s="32"/>
      <c r="Q46" s="32"/>
      <c r="R46" s="32"/>
      <c r="S46" s="32"/>
      <c r="T46" s="32"/>
      <c r="U46" s="32"/>
      <c r="V46" s="32"/>
      <c r="W46" s="32"/>
      <c r="X46" s="32"/>
      <c r="Z46" s="33">
        <f>SUM(C46:X46)</f>
        <v>6</v>
      </c>
    </row>
    <row r="47" spans="1:26" x14ac:dyDescent="0.3">
      <c r="A47" s="32" t="s">
        <v>182</v>
      </c>
      <c r="B47" s="32" t="s">
        <v>85</v>
      </c>
      <c r="C47" s="32">
        <v>1</v>
      </c>
      <c r="D47" s="32"/>
      <c r="E47" s="32"/>
      <c r="F47" s="32">
        <v>1</v>
      </c>
      <c r="G47" s="32">
        <v>1</v>
      </c>
      <c r="H47" s="32"/>
      <c r="I47" s="32"/>
      <c r="J47" s="32"/>
      <c r="K47" s="32">
        <v>1</v>
      </c>
      <c r="L47" s="32"/>
      <c r="M47" s="32">
        <v>1</v>
      </c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>
        <v>1</v>
      </c>
      <c r="Z47" s="33">
        <f>SUM(C47:X47)</f>
        <v>6</v>
      </c>
    </row>
    <row r="48" spans="1:26" x14ac:dyDescent="0.3">
      <c r="A48" s="32" t="s">
        <v>174</v>
      </c>
      <c r="B48" s="32" t="s">
        <v>87</v>
      </c>
      <c r="C48" s="32">
        <v>1</v>
      </c>
      <c r="D48" s="32"/>
      <c r="E48" s="32">
        <v>1</v>
      </c>
      <c r="F48" s="32">
        <v>1</v>
      </c>
      <c r="G48" s="32">
        <v>1</v>
      </c>
      <c r="H48" s="32"/>
      <c r="I48" s="32"/>
      <c r="J48" s="32"/>
      <c r="K48" s="32">
        <v>1</v>
      </c>
      <c r="L48" s="32"/>
      <c r="M48" s="32">
        <v>1</v>
      </c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Z48" s="33">
        <f>SUM(C48:X48)</f>
        <v>6</v>
      </c>
    </row>
    <row r="49" spans="1:26" x14ac:dyDescent="0.3">
      <c r="A49" s="32" t="s">
        <v>313</v>
      </c>
      <c r="B49" s="32" t="s">
        <v>312</v>
      </c>
      <c r="C49" s="32"/>
      <c r="D49" s="32"/>
      <c r="E49" s="32">
        <v>1</v>
      </c>
      <c r="F49" s="32"/>
      <c r="G49" s="32"/>
      <c r="H49" s="32">
        <v>1</v>
      </c>
      <c r="I49" s="32"/>
      <c r="J49" s="32">
        <v>1</v>
      </c>
      <c r="K49" s="32">
        <v>1</v>
      </c>
      <c r="L49" s="32"/>
      <c r="M49" s="32">
        <v>1</v>
      </c>
      <c r="N49" s="32"/>
      <c r="O49" s="32">
        <v>1</v>
      </c>
      <c r="P49" s="32"/>
      <c r="Q49" s="32"/>
      <c r="R49" s="32"/>
      <c r="S49" s="32"/>
      <c r="T49" s="32"/>
      <c r="U49" s="32"/>
      <c r="V49" s="32"/>
      <c r="W49" s="32"/>
      <c r="X49" s="32"/>
      <c r="Z49" s="33">
        <f>SUM(C49:X49)</f>
        <v>6</v>
      </c>
    </row>
    <row r="50" spans="1:26" x14ac:dyDescent="0.3">
      <c r="A50" s="32" t="s">
        <v>203</v>
      </c>
      <c r="B50" s="32" t="s">
        <v>159</v>
      </c>
      <c r="C50" s="32">
        <v>1</v>
      </c>
      <c r="D50" s="32"/>
      <c r="E50" s="32">
        <v>1</v>
      </c>
      <c r="F50" s="32"/>
      <c r="G50" s="32"/>
      <c r="H50" s="32"/>
      <c r="I50" s="32">
        <v>1</v>
      </c>
      <c r="J50" s="32">
        <v>1</v>
      </c>
      <c r="K50" s="32">
        <v>1</v>
      </c>
      <c r="L50" s="32"/>
      <c r="M50" s="32"/>
      <c r="N50" s="32"/>
      <c r="O50" s="32">
        <v>1</v>
      </c>
      <c r="P50" s="32"/>
      <c r="Q50" s="32"/>
      <c r="R50" s="32"/>
      <c r="S50" s="32"/>
      <c r="T50" s="32"/>
      <c r="U50" s="32"/>
      <c r="V50" s="32"/>
      <c r="W50" s="32"/>
      <c r="X50" s="32"/>
      <c r="Z50" s="33">
        <f>SUM(C50:X50)</f>
        <v>6</v>
      </c>
    </row>
    <row r="51" spans="1:26" x14ac:dyDescent="0.3">
      <c r="A51" s="32" t="s">
        <v>92</v>
      </c>
      <c r="B51" s="32" t="s">
        <v>93</v>
      </c>
      <c r="C51" s="32">
        <v>1</v>
      </c>
      <c r="D51" s="32"/>
      <c r="E51" s="32"/>
      <c r="F51" s="32"/>
      <c r="G51" s="32"/>
      <c r="H51" s="32">
        <v>1</v>
      </c>
      <c r="I51" s="32">
        <v>1</v>
      </c>
      <c r="J51" s="32">
        <v>1</v>
      </c>
      <c r="K51" s="32"/>
      <c r="L51" s="32"/>
      <c r="M51" s="32"/>
      <c r="N51" s="32">
        <v>1</v>
      </c>
      <c r="O51" s="32">
        <v>1</v>
      </c>
      <c r="P51" s="32"/>
      <c r="Q51" s="32"/>
      <c r="R51" s="32"/>
      <c r="S51" s="32"/>
      <c r="T51" s="32"/>
      <c r="U51" s="32"/>
      <c r="V51" s="32"/>
      <c r="W51" s="32"/>
      <c r="X51" s="32"/>
      <c r="Z51" s="33">
        <f>SUM(C51:X51)</f>
        <v>6</v>
      </c>
    </row>
    <row r="52" spans="1:26" x14ac:dyDescent="0.3">
      <c r="A52" s="32" t="s">
        <v>245</v>
      </c>
      <c r="B52" s="32" t="s">
        <v>246</v>
      </c>
      <c r="C52" s="32"/>
      <c r="D52" s="32">
        <v>1</v>
      </c>
      <c r="E52" s="32"/>
      <c r="F52" s="32">
        <v>1</v>
      </c>
      <c r="G52" s="32"/>
      <c r="H52" s="32"/>
      <c r="I52" s="32"/>
      <c r="J52" s="32"/>
      <c r="K52" s="32">
        <v>1</v>
      </c>
      <c r="L52" s="32"/>
      <c r="M52" s="32"/>
      <c r="N52" s="32"/>
      <c r="O52" s="32">
        <v>1</v>
      </c>
      <c r="P52" s="32">
        <v>1</v>
      </c>
      <c r="Q52" s="32"/>
      <c r="R52" s="32"/>
      <c r="S52" s="32"/>
      <c r="T52" s="32"/>
      <c r="U52" s="32"/>
      <c r="V52" s="32"/>
      <c r="W52" s="32"/>
      <c r="X52" s="32"/>
      <c r="Z52" s="33">
        <f>SUM(C52:X52)</f>
        <v>5</v>
      </c>
    </row>
    <row r="53" spans="1:26" x14ac:dyDescent="0.3">
      <c r="A53" s="32" t="s">
        <v>241</v>
      </c>
      <c r="B53" s="32" t="s">
        <v>102</v>
      </c>
      <c r="C53" s="32"/>
      <c r="D53" s="32">
        <v>1</v>
      </c>
      <c r="E53" s="32"/>
      <c r="F53" s="32">
        <v>1</v>
      </c>
      <c r="G53" s="32"/>
      <c r="H53" s="32"/>
      <c r="I53" s="32"/>
      <c r="J53" s="32"/>
      <c r="K53" s="32">
        <v>1</v>
      </c>
      <c r="L53" s="32"/>
      <c r="M53" s="32"/>
      <c r="N53" s="32">
        <v>1</v>
      </c>
      <c r="O53" s="32"/>
      <c r="P53" s="32"/>
      <c r="Q53" s="32"/>
      <c r="R53" s="32"/>
      <c r="S53" s="32"/>
      <c r="T53" s="32"/>
      <c r="U53" s="32"/>
      <c r="V53" s="32"/>
      <c r="W53" s="32"/>
      <c r="X53" s="32">
        <v>1</v>
      </c>
      <c r="Z53" s="33">
        <f>SUM(C53:X53)</f>
        <v>5</v>
      </c>
    </row>
    <row r="54" spans="1:26" x14ac:dyDescent="0.3">
      <c r="A54" s="32" t="s">
        <v>351</v>
      </c>
      <c r="B54" s="32" t="s">
        <v>91</v>
      </c>
      <c r="C54" s="32"/>
      <c r="D54" s="32"/>
      <c r="E54" s="32"/>
      <c r="F54" s="32">
        <v>1</v>
      </c>
      <c r="G54" s="32"/>
      <c r="H54" s="32"/>
      <c r="I54" s="32">
        <v>1</v>
      </c>
      <c r="J54" s="32">
        <v>1</v>
      </c>
      <c r="K54" s="32">
        <v>1</v>
      </c>
      <c r="L54" s="32">
        <v>1</v>
      </c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Z54" s="33">
        <f>SUM(C54:X54)</f>
        <v>5</v>
      </c>
    </row>
    <row r="55" spans="1:26" x14ac:dyDescent="0.3">
      <c r="A55" s="32" t="s">
        <v>198</v>
      </c>
      <c r="B55" s="32" t="s">
        <v>85</v>
      </c>
      <c r="C55" s="32">
        <v>1</v>
      </c>
      <c r="D55" s="32"/>
      <c r="E55" s="32"/>
      <c r="F55" s="32"/>
      <c r="G55" s="32"/>
      <c r="H55" s="32"/>
      <c r="I55" s="32">
        <v>1</v>
      </c>
      <c r="J55" s="32">
        <v>1</v>
      </c>
      <c r="K55" s="32">
        <v>1</v>
      </c>
      <c r="L55" s="32"/>
      <c r="M55" s="32">
        <v>1</v>
      </c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Z55" s="33">
        <f>SUM(C55:X55)</f>
        <v>5</v>
      </c>
    </row>
    <row r="56" spans="1:26" x14ac:dyDescent="0.3">
      <c r="A56" s="32" t="s">
        <v>304</v>
      </c>
      <c r="B56" s="32" t="s">
        <v>303</v>
      </c>
      <c r="C56" s="32"/>
      <c r="D56" s="32"/>
      <c r="E56" s="32"/>
      <c r="F56" s="32"/>
      <c r="G56" s="32">
        <v>1</v>
      </c>
      <c r="H56" s="32">
        <v>1</v>
      </c>
      <c r="I56" s="32"/>
      <c r="J56" s="32"/>
      <c r="K56" s="32">
        <v>1</v>
      </c>
      <c r="L56" s="32"/>
      <c r="M56" s="32"/>
      <c r="N56" s="32"/>
      <c r="O56" s="32">
        <v>1</v>
      </c>
      <c r="P56" s="32"/>
      <c r="Q56" s="32"/>
      <c r="R56" s="32"/>
      <c r="S56" s="32"/>
      <c r="T56" s="32"/>
      <c r="U56" s="32"/>
      <c r="V56" s="32"/>
      <c r="W56" s="32"/>
      <c r="X56" s="32">
        <v>1</v>
      </c>
      <c r="Z56" s="33">
        <f>SUM(C56:X56)</f>
        <v>5</v>
      </c>
    </row>
    <row r="57" spans="1:26" x14ac:dyDescent="0.3">
      <c r="A57" s="32" t="s">
        <v>192</v>
      </c>
      <c r="B57" s="32" t="s">
        <v>191</v>
      </c>
      <c r="C57" s="32">
        <v>1</v>
      </c>
      <c r="D57" s="32"/>
      <c r="E57" s="32"/>
      <c r="F57" s="32"/>
      <c r="G57" s="32"/>
      <c r="H57" s="32">
        <v>1</v>
      </c>
      <c r="I57" s="32"/>
      <c r="J57" s="32"/>
      <c r="K57" s="32">
        <v>1</v>
      </c>
      <c r="L57" s="32"/>
      <c r="M57" s="32"/>
      <c r="N57" s="32"/>
      <c r="O57" s="32">
        <v>1</v>
      </c>
      <c r="P57" s="32">
        <v>1</v>
      </c>
      <c r="Q57" s="32"/>
      <c r="R57" s="32"/>
      <c r="S57" s="32"/>
      <c r="T57" s="32"/>
      <c r="U57" s="32"/>
      <c r="V57" s="32"/>
      <c r="W57" s="32"/>
      <c r="X57" s="32"/>
      <c r="Z57" s="33">
        <f>SUM(C57:X57)</f>
        <v>5</v>
      </c>
    </row>
    <row r="58" spans="1:26" x14ac:dyDescent="0.3">
      <c r="A58" s="32" t="s">
        <v>282</v>
      </c>
      <c r="B58" s="32" t="s">
        <v>283</v>
      </c>
      <c r="C58" s="32"/>
      <c r="D58" s="32"/>
      <c r="E58" s="32"/>
      <c r="F58" s="32">
        <v>1</v>
      </c>
      <c r="G58" s="32"/>
      <c r="H58" s="32"/>
      <c r="I58" s="32"/>
      <c r="J58" s="32"/>
      <c r="K58" s="32"/>
      <c r="L58" s="32"/>
      <c r="M58" s="32">
        <v>1</v>
      </c>
      <c r="N58" s="32">
        <v>1</v>
      </c>
      <c r="O58" s="32">
        <v>1</v>
      </c>
      <c r="P58" s="32">
        <v>1</v>
      </c>
      <c r="Q58" s="32"/>
      <c r="R58" s="32"/>
      <c r="S58" s="32"/>
      <c r="T58" s="32"/>
      <c r="U58" s="32"/>
      <c r="V58" s="32"/>
      <c r="W58" s="32"/>
      <c r="X58" s="32"/>
      <c r="Z58" s="33">
        <f>SUM(C58:X58)</f>
        <v>5</v>
      </c>
    </row>
    <row r="59" spans="1:26" x14ac:dyDescent="0.3">
      <c r="A59" s="32" t="s">
        <v>132</v>
      </c>
      <c r="B59" s="32" t="s">
        <v>133</v>
      </c>
      <c r="C59" s="32">
        <v>1</v>
      </c>
      <c r="D59" s="32"/>
      <c r="E59" s="32"/>
      <c r="F59" s="32"/>
      <c r="G59" s="32">
        <v>1</v>
      </c>
      <c r="H59" s="32"/>
      <c r="I59" s="32"/>
      <c r="J59" s="32"/>
      <c r="K59" s="32">
        <v>1</v>
      </c>
      <c r="L59" s="32">
        <v>1</v>
      </c>
      <c r="M59" s="32"/>
      <c r="N59" s="32">
        <v>1</v>
      </c>
      <c r="O59" s="32"/>
      <c r="P59" s="32"/>
      <c r="Q59" s="32"/>
      <c r="R59" s="32"/>
      <c r="S59" s="32"/>
      <c r="T59" s="32"/>
      <c r="U59" s="32"/>
      <c r="V59" s="32"/>
      <c r="W59" s="32"/>
      <c r="X59" s="32"/>
      <c r="Z59" s="33">
        <f>SUM(C59:X59)</f>
        <v>5</v>
      </c>
    </row>
    <row r="60" spans="1:26" x14ac:dyDescent="0.3">
      <c r="A60" s="53" t="s">
        <v>276</v>
      </c>
      <c r="B60" s="53" t="s">
        <v>292</v>
      </c>
      <c r="C60" s="32"/>
      <c r="D60" s="32"/>
      <c r="E60" s="32"/>
      <c r="F60" s="32"/>
      <c r="G60" s="32"/>
      <c r="H60" s="32"/>
      <c r="I60" s="32">
        <v>1</v>
      </c>
      <c r="J60" s="32"/>
      <c r="K60" s="32"/>
      <c r="L60" s="32"/>
      <c r="M60" s="32">
        <v>1</v>
      </c>
      <c r="N60" s="32">
        <v>1</v>
      </c>
      <c r="O60" s="32">
        <v>1</v>
      </c>
      <c r="P60" s="32">
        <v>1</v>
      </c>
      <c r="Q60" s="32"/>
      <c r="R60" s="32"/>
      <c r="S60" s="32"/>
      <c r="T60" s="32"/>
      <c r="U60" s="32"/>
      <c r="V60" s="32"/>
      <c r="W60" s="32"/>
      <c r="X60" s="32"/>
      <c r="Z60" s="33">
        <f>SUM(C60:X60)</f>
        <v>5</v>
      </c>
    </row>
    <row r="61" spans="1:26" x14ac:dyDescent="0.3">
      <c r="A61" s="32" t="s">
        <v>135</v>
      </c>
      <c r="B61" s="32" t="s">
        <v>136</v>
      </c>
      <c r="C61" s="32">
        <v>1</v>
      </c>
      <c r="D61" s="32"/>
      <c r="E61" s="32"/>
      <c r="F61" s="32">
        <v>1</v>
      </c>
      <c r="G61" s="32"/>
      <c r="H61" s="32"/>
      <c r="I61" s="32">
        <v>1</v>
      </c>
      <c r="J61" s="32"/>
      <c r="K61" s="32"/>
      <c r="L61" s="32"/>
      <c r="M61" s="32"/>
      <c r="N61" s="32"/>
      <c r="O61" s="32">
        <v>1</v>
      </c>
      <c r="P61" s="32"/>
      <c r="Q61" s="32"/>
      <c r="R61" s="32"/>
      <c r="S61" s="32"/>
      <c r="T61" s="32"/>
      <c r="U61" s="32"/>
      <c r="V61" s="32"/>
      <c r="W61" s="32"/>
      <c r="X61" s="32">
        <v>1</v>
      </c>
      <c r="Z61" s="33">
        <f>SUM(C61:X61)</f>
        <v>5</v>
      </c>
    </row>
    <row r="62" spans="1:26" x14ac:dyDescent="0.3">
      <c r="A62" s="32" t="s">
        <v>311</v>
      </c>
      <c r="B62" s="32" t="s">
        <v>310</v>
      </c>
      <c r="C62" s="32"/>
      <c r="D62" s="32"/>
      <c r="E62" s="32"/>
      <c r="F62" s="32"/>
      <c r="G62" s="32">
        <v>1</v>
      </c>
      <c r="H62" s="32"/>
      <c r="I62" s="32"/>
      <c r="J62" s="32"/>
      <c r="K62" s="32">
        <v>1</v>
      </c>
      <c r="L62" s="32">
        <v>1</v>
      </c>
      <c r="M62" s="32">
        <v>1</v>
      </c>
      <c r="N62" s="32"/>
      <c r="O62" s="32">
        <v>1</v>
      </c>
      <c r="P62" s="32"/>
      <c r="Q62" s="32"/>
      <c r="R62" s="32"/>
      <c r="S62" s="32"/>
      <c r="T62" s="32"/>
      <c r="U62" s="32"/>
      <c r="V62" s="32"/>
      <c r="W62" s="32"/>
      <c r="X62" s="32"/>
      <c r="Z62" s="33">
        <f>SUM(C62:X62)</f>
        <v>5</v>
      </c>
    </row>
    <row r="63" spans="1:26" x14ac:dyDescent="0.3">
      <c r="A63" s="34" t="s">
        <v>64</v>
      </c>
      <c r="B63" s="34" t="s">
        <v>65</v>
      </c>
      <c r="C63" s="32">
        <v>1</v>
      </c>
      <c r="D63" s="32"/>
      <c r="E63" s="32"/>
      <c r="F63" s="32">
        <v>1</v>
      </c>
      <c r="G63" s="32"/>
      <c r="H63" s="32"/>
      <c r="I63" s="32"/>
      <c r="J63" s="32"/>
      <c r="K63" s="32">
        <v>1</v>
      </c>
      <c r="L63" s="32"/>
      <c r="M63" s="32">
        <v>1</v>
      </c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>
        <v>1</v>
      </c>
      <c r="Z63" s="33">
        <f>SUM(C63:X63)</f>
        <v>5</v>
      </c>
    </row>
    <row r="64" spans="1:26" x14ac:dyDescent="0.3">
      <c r="A64" s="2" t="s">
        <v>170</v>
      </c>
      <c r="B64" s="2" t="s">
        <v>171</v>
      </c>
      <c r="C64" s="32">
        <v>1</v>
      </c>
      <c r="D64" s="32">
        <v>1</v>
      </c>
      <c r="E64" s="32"/>
      <c r="F64" s="32">
        <v>1</v>
      </c>
      <c r="G64" s="32"/>
      <c r="H64" s="32">
        <v>1</v>
      </c>
      <c r="I64" s="32"/>
      <c r="J64" s="32">
        <v>1</v>
      </c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Z64" s="33">
        <f>SUM(C64:X64)</f>
        <v>5</v>
      </c>
    </row>
    <row r="65" spans="1:26" x14ac:dyDescent="0.3">
      <c r="A65" s="34" t="s">
        <v>32</v>
      </c>
      <c r="B65" s="34" t="s">
        <v>46</v>
      </c>
      <c r="C65" s="32">
        <v>1</v>
      </c>
      <c r="D65" s="32"/>
      <c r="E65" s="32"/>
      <c r="F65" s="32"/>
      <c r="G65" s="32">
        <v>1</v>
      </c>
      <c r="H65" s="32"/>
      <c r="I65" s="32"/>
      <c r="J65" s="32"/>
      <c r="K65" s="32">
        <v>1</v>
      </c>
      <c r="L65" s="32"/>
      <c r="M65" s="32"/>
      <c r="N65" s="32">
        <v>1</v>
      </c>
      <c r="O65" s="32"/>
      <c r="P65" s="32">
        <v>1</v>
      </c>
      <c r="Q65" s="32"/>
      <c r="R65" s="32"/>
      <c r="S65" s="32"/>
      <c r="T65" s="32"/>
      <c r="U65" s="32"/>
      <c r="V65" s="32"/>
      <c r="W65" s="32"/>
      <c r="X65" s="32"/>
      <c r="Z65" s="33">
        <f>SUM(C65:X65)</f>
        <v>5</v>
      </c>
    </row>
    <row r="66" spans="1:26" x14ac:dyDescent="0.3">
      <c r="A66" s="32" t="s">
        <v>193</v>
      </c>
      <c r="B66" s="32" t="s">
        <v>194</v>
      </c>
      <c r="C66" s="32">
        <v>1</v>
      </c>
      <c r="D66" s="32"/>
      <c r="E66" s="32"/>
      <c r="F66" s="32"/>
      <c r="G66" s="32">
        <v>1</v>
      </c>
      <c r="H66" s="32"/>
      <c r="I66" s="32"/>
      <c r="J66" s="32">
        <v>1</v>
      </c>
      <c r="K66" s="32"/>
      <c r="L66" s="32">
        <v>1</v>
      </c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>
        <v>1</v>
      </c>
      <c r="Z66" s="33">
        <f>SUM(C66:X66)</f>
        <v>5</v>
      </c>
    </row>
    <row r="67" spans="1:26" x14ac:dyDescent="0.3">
      <c r="A67" s="34" t="s">
        <v>73</v>
      </c>
      <c r="B67" s="34" t="s">
        <v>74</v>
      </c>
      <c r="C67" s="32">
        <v>1</v>
      </c>
      <c r="D67" s="32"/>
      <c r="E67" s="32"/>
      <c r="F67" s="32">
        <v>1</v>
      </c>
      <c r="G67" s="32"/>
      <c r="H67" s="32">
        <v>1</v>
      </c>
      <c r="I67" s="32"/>
      <c r="J67" s="32"/>
      <c r="K67" s="32"/>
      <c r="L67" s="32"/>
      <c r="M67" s="32"/>
      <c r="N67" s="32"/>
      <c r="O67" s="32">
        <v>1</v>
      </c>
      <c r="P67" s="32"/>
      <c r="Q67" s="32"/>
      <c r="R67" s="32"/>
      <c r="S67" s="32"/>
      <c r="T67" s="32"/>
      <c r="U67" s="32"/>
      <c r="V67" s="32"/>
      <c r="W67" s="32"/>
      <c r="X67" s="32">
        <v>1</v>
      </c>
      <c r="Z67" s="33">
        <f>SUM(C67:X67)</f>
        <v>5</v>
      </c>
    </row>
    <row r="68" spans="1:26" x14ac:dyDescent="0.3">
      <c r="A68" s="2" t="s">
        <v>317</v>
      </c>
      <c r="B68" s="2" t="s">
        <v>316</v>
      </c>
      <c r="C68" s="32"/>
      <c r="D68" s="32"/>
      <c r="E68" s="32"/>
      <c r="F68" s="32"/>
      <c r="G68" s="32"/>
      <c r="H68" s="32"/>
      <c r="I68" s="32"/>
      <c r="J68" s="32">
        <v>1</v>
      </c>
      <c r="K68" s="32">
        <v>1</v>
      </c>
      <c r="L68" s="32">
        <v>1</v>
      </c>
      <c r="M68" s="32"/>
      <c r="N68" s="32">
        <v>1</v>
      </c>
      <c r="O68" s="32">
        <v>1</v>
      </c>
      <c r="P68" s="32"/>
      <c r="Q68" s="32"/>
      <c r="R68" s="32"/>
      <c r="S68" s="32"/>
      <c r="T68" s="32"/>
      <c r="U68" s="32"/>
      <c r="V68" s="32"/>
      <c r="W68" s="32"/>
      <c r="X68" s="32"/>
      <c r="Z68" s="33">
        <f>SUM(C68:X68)</f>
        <v>5</v>
      </c>
    </row>
    <row r="69" spans="1:26" x14ac:dyDescent="0.3">
      <c r="A69" s="32" t="s">
        <v>190</v>
      </c>
      <c r="B69" s="32" t="s">
        <v>191</v>
      </c>
      <c r="C69" s="32">
        <v>1</v>
      </c>
      <c r="D69" s="32">
        <v>1</v>
      </c>
      <c r="E69" s="32"/>
      <c r="F69" s="32"/>
      <c r="G69" s="32">
        <v>1</v>
      </c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>
        <v>1</v>
      </c>
      <c r="Z69" s="33">
        <f>SUM(C69:X69)</f>
        <v>4</v>
      </c>
    </row>
    <row r="70" spans="1:26" x14ac:dyDescent="0.3">
      <c r="A70" s="32" t="s">
        <v>84</v>
      </c>
      <c r="B70" s="32" t="s">
        <v>142</v>
      </c>
      <c r="C70" s="32">
        <v>1</v>
      </c>
      <c r="D70" s="32"/>
      <c r="E70" s="32"/>
      <c r="F70" s="32"/>
      <c r="G70" s="32">
        <v>1</v>
      </c>
      <c r="H70" s="32"/>
      <c r="I70" s="32"/>
      <c r="J70" s="32"/>
      <c r="K70" s="32"/>
      <c r="L70" s="32">
        <v>1</v>
      </c>
      <c r="M70" s="32"/>
      <c r="N70" s="32"/>
      <c r="O70" s="32"/>
      <c r="P70" s="32">
        <v>1</v>
      </c>
      <c r="Q70" s="32"/>
      <c r="R70" s="32"/>
      <c r="S70" s="32"/>
      <c r="T70" s="32"/>
      <c r="U70" s="32"/>
      <c r="V70" s="32"/>
      <c r="W70" s="32"/>
      <c r="X70" s="32"/>
      <c r="Z70" s="33">
        <f>SUM(C70:X70)</f>
        <v>4</v>
      </c>
    </row>
    <row r="71" spans="1:26" x14ac:dyDescent="0.3">
      <c r="A71" s="2" t="s">
        <v>242</v>
      </c>
      <c r="B71" s="2" t="s">
        <v>133</v>
      </c>
      <c r="C71" s="32"/>
      <c r="D71" s="32">
        <v>1</v>
      </c>
      <c r="E71" s="32"/>
      <c r="F71" s="32"/>
      <c r="G71" s="32"/>
      <c r="H71" s="32"/>
      <c r="I71" s="32"/>
      <c r="J71" s="32"/>
      <c r="K71" s="32">
        <v>1</v>
      </c>
      <c r="L71" s="32"/>
      <c r="M71" s="32"/>
      <c r="N71" s="32">
        <v>1</v>
      </c>
      <c r="O71" s="32"/>
      <c r="P71" s="32"/>
      <c r="Q71" s="32"/>
      <c r="R71" s="32"/>
      <c r="S71" s="32"/>
      <c r="T71" s="32"/>
      <c r="U71" s="32"/>
      <c r="V71" s="32"/>
      <c r="W71" s="32"/>
      <c r="X71" s="32">
        <v>1</v>
      </c>
      <c r="Z71" s="33">
        <f>SUM(C71:X71)</f>
        <v>4</v>
      </c>
    </row>
    <row r="72" spans="1:26" x14ac:dyDescent="0.3">
      <c r="A72" s="32" t="s">
        <v>227</v>
      </c>
      <c r="B72" s="32" t="s">
        <v>228</v>
      </c>
      <c r="C72" s="32">
        <v>1</v>
      </c>
      <c r="D72" s="32"/>
      <c r="E72" s="32"/>
      <c r="F72" s="32"/>
      <c r="G72" s="32">
        <v>1</v>
      </c>
      <c r="H72" s="32">
        <v>1</v>
      </c>
      <c r="I72" s="32"/>
      <c r="J72" s="32"/>
      <c r="K72" s="32"/>
      <c r="L72" s="32">
        <v>1</v>
      </c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Z72" s="33">
        <f>SUM(C72:X72)</f>
        <v>4</v>
      </c>
    </row>
    <row r="73" spans="1:26" x14ac:dyDescent="0.3">
      <c r="A73" s="32" t="s">
        <v>105</v>
      </c>
      <c r="B73" s="32" t="s">
        <v>106</v>
      </c>
      <c r="C73" s="32">
        <v>1</v>
      </c>
      <c r="D73" s="32"/>
      <c r="E73" s="32"/>
      <c r="F73" s="32"/>
      <c r="G73" s="32"/>
      <c r="H73" s="32">
        <v>1</v>
      </c>
      <c r="I73" s="32"/>
      <c r="J73" s="32"/>
      <c r="K73" s="32">
        <v>1</v>
      </c>
      <c r="L73" s="32"/>
      <c r="M73" s="32"/>
      <c r="N73" s="32"/>
      <c r="O73" s="32">
        <v>1</v>
      </c>
      <c r="P73" s="32"/>
      <c r="Q73" s="32"/>
      <c r="R73" s="32"/>
      <c r="S73" s="32"/>
      <c r="T73" s="32"/>
      <c r="U73" s="32"/>
      <c r="V73" s="32"/>
      <c r="W73" s="32"/>
      <c r="X73" s="32"/>
      <c r="Z73" s="33">
        <f>SUM(C73:X73)</f>
        <v>4</v>
      </c>
    </row>
    <row r="74" spans="1:26" x14ac:dyDescent="0.3">
      <c r="A74" s="32" t="s">
        <v>291</v>
      </c>
      <c r="B74" s="32" t="s">
        <v>157</v>
      </c>
      <c r="C74" s="32"/>
      <c r="D74" s="32"/>
      <c r="E74" s="32">
        <v>1</v>
      </c>
      <c r="F74" s="32">
        <v>1</v>
      </c>
      <c r="G74" s="32">
        <v>1</v>
      </c>
      <c r="H74" s="32"/>
      <c r="I74" s="32"/>
      <c r="J74" s="32"/>
      <c r="K74" s="32"/>
      <c r="L74" s="32"/>
      <c r="M74" s="32"/>
      <c r="N74" s="32"/>
      <c r="O74" s="32"/>
      <c r="P74" s="32">
        <v>1</v>
      </c>
      <c r="Q74" s="32"/>
      <c r="R74" s="32"/>
      <c r="S74" s="32"/>
      <c r="T74" s="32"/>
      <c r="U74" s="32"/>
      <c r="V74" s="32"/>
      <c r="W74" s="32"/>
      <c r="X74" s="32"/>
      <c r="Z74" s="33">
        <f>SUM(C74:X74)</f>
        <v>4</v>
      </c>
    </row>
    <row r="75" spans="1:26" x14ac:dyDescent="0.3">
      <c r="A75" s="2" t="s">
        <v>107</v>
      </c>
      <c r="B75" s="2" t="s">
        <v>102</v>
      </c>
      <c r="C75" s="32">
        <v>1</v>
      </c>
      <c r="D75" s="32"/>
      <c r="E75" s="32"/>
      <c r="F75" s="32"/>
      <c r="G75" s="32">
        <v>1</v>
      </c>
      <c r="H75" s="32"/>
      <c r="I75" s="32"/>
      <c r="J75" s="32"/>
      <c r="K75" s="32"/>
      <c r="L75" s="32"/>
      <c r="M75" s="32"/>
      <c r="N75" s="32">
        <v>1</v>
      </c>
      <c r="O75" s="32"/>
      <c r="P75" s="32"/>
      <c r="Q75" s="32"/>
      <c r="R75" s="32"/>
      <c r="S75" s="32"/>
      <c r="T75" s="32"/>
      <c r="U75" s="32"/>
      <c r="V75" s="32"/>
      <c r="W75" s="32"/>
      <c r="X75" s="32">
        <v>1</v>
      </c>
      <c r="Z75" s="33">
        <f>SUM(C75:X75)</f>
        <v>4</v>
      </c>
    </row>
    <row r="76" spans="1:26" x14ac:dyDescent="0.3">
      <c r="A76" s="2" t="s">
        <v>94</v>
      </c>
      <c r="B76" s="2" t="s">
        <v>95</v>
      </c>
      <c r="C76" s="32">
        <v>1</v>
      </c>
      <c r="D76" s="32"/>
      <c r="E76" s="32"/>
      <c r="F76" s="32">
        <v>1</v>
      </c>
      <c r="G76" s="32">
        <v>1</v>
      </c>
      <c r="H76" s="32"/>
      <c r="I76" s="32"/>
      <c r="J76" s="32"/>
      <c r="K76" s="32">
        <v>1</v>
      </c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Z76" s="33">
        <f>SUM(C76:X76)</f>
        <v>4</v>
      </c>
    </row>
    <row r="77" spans="1:26" x14ac:dyDescent="0.3">
      <c r="A77" s="2" t="s">
        <v>209</v>
      </c>
      <c r="B77" s="2" t="s">
        <v>191</v>
      </c>
      <c r="C77" s="32">
        <v>1</v>
      </c>
      <c r="D77" s="32"/>
      <c r="E77" s="32"/>
      <c r="F77" s="32">
        <v>1</v>
      </c>
      <c r="G77" s="32"/>
      <c r="H77" s="32"/>
      <c r="I77" s="32"/>
      <c r="J77" s="32"/>
      <c r="K77" s="32"/>
      <c r="L77" s="32"/>
      <c r="M77" s="32"/>
      <c r="N77" s="32">
        <v>1</v>
      </c>
      <c r="O77" s="32"/>
      <c r="P77" s="32"/>
      <c r="Q77" s="32"/>
      <c r="R77" s="32"/>
      <c r="S77" s="32"/>
      <c r="T77" s="32"/>
      <c r="U77" s="32"/>
      <c r="V77" s="32"/>
      <c r="W77" s="32"/>
      <c r="X77" s="32">
        <v>1</v>
      </c>
      <c r="Z77" s="33">
        <f>SUM(C77:X77)</f>
        <v>4</v>
      </c>
    </row>
    <row r="78" spans="1:26" x14ac:dyDescent="0.3">
      <c r="A78" s="32" t="s">
        <v>349</v>
      </c>
      <c r="B78" s="32" t="s">
        <v>147</v>
      </c>
      <c r="C78" s="32"/>
      <c r="D78" s="32"/>
      <c r="E78" s="32"/>
      <c r="F78" s="32"/>
      <c r="G78" s="32">
        <v>1</v>
      </c>
      <c r="H78" s="32"/>
      <c r="I78" s="32"/>
      <c r="J78" s="32"/>
      <c r="K78" s="32">
        <v>1</v>
      </c>
      <c r="L78" s="32">
        <v>1</v>
      </c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>
        <v>1</v>
      </c>
      <c r="Z78" s="33">
        <f>SUM(C78:X78)</f>
        <v>4</v>
      </c>
    </row>
    <row r="79" spans="1:26" x14ac:dyDescent="0.3">
      <c r="A79" s="32" t="s">
        <v>252</v>
      </c>
      <c r="B79" s="32" t="s">
        <v>253</v>
      </c>
      <c r="C79" s="32"/>
      <c r="D79" s="32">
        <v>1</v>
      </c>
      <c r="E79" s="32">
        <v>1</v>
      </c>
      <c r="F79" s="32"/>
      <c r="G79" s="32"/>
      <c r="H79" s="32"/>
      <c r="I79" s="32"/>
      <c r="J79" s="32">
        <v>1</v>
      </c>
      <c r="K79" s="32">
        <v>1</v>
      </c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Z79" s="33">
        <f>SUM(C79:X79)</f>
        <v>4</v>
      </c>
    </row>
    <row r="80" spans="1:26" x14ac:dyDescent="0.3">
      <c r="A80" s="32" t="s">
        <v>338</v>
      </c>
      <c r="B80" s="32" t="s">
        <v>91</v>
      </c>
      <c r="C80" s="32"/>
      <c r="D80" s="32"/>
      <c r="E80" s="32"/>
      <c r="F80" s="32"/>
      <c r="G80" s="32"/>
      <c r="H80" s="32"/>
      <c r="I80" s="32">
        <v>1</v>
      </c>
      <c r="J80" s="32">
        <v>1</v>
      </c>
      <c r="K80" s="32">
        <v>1</v>
      </c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>
        <v>1</v>
      </c>
      <c r="Z80" s="33">
        <f>SUM(C80:X80)</f>
        <v>4</v>
      </c>
    </row>
    <row r="81" spans="1:26" x14ac:dyDescent="0.3">
      <c r="A81" s="32" t="s">
        <v>382</v>
      </c>
      <c r="B81" s="32" t="s">
        <v>345</v>
      </c>
      <c r="C81" s="32"/>
      <c r="D81" s="32"/>
      <c r="E81" s="32"/>
      <c r="F81" s="32"/>
      <c r="G81" s="32">
        <v>1</v>
      </c>
      <c r="H81" s="32"/>
      <c r="I81" s="32"/>
      <c r="J81" s="32">
        <v>1</v>
      </c>
      <c r="K81" s="32">
        <v>1</v>
      </c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>
        <v>1</v>
      </c>
      <c r="Z81" s="33">
        <f>SUM(C81:X81)</f>
        <v>4</v>
      </c>
    </row>
    <row r="82" spans="1:26" x14ac:dyDescent="0.3">
      <c r="A82" s="34" t="s">
        <v>51</v>
      </c>
      <c r="B82" s="34" t="s">
        <v>52</v>
      </c>
      <c r="C82" s="32">
        <v>1</v>
      </c>
      <c r="D82" s="32"/>
      <c r="E82" s="32"/>
      <c r="F82" s="32">
        <v>1</v>
      </c>
      <c r="G82" s="32"/>
      <c r="H82" s="32"/>
      <c r="I82" s="32"/>
      <c r="J82" s="32"/>
      <c r="K82" s="32"/>
      <c r="L82" s="32">
        <v>1</v>
      </c>
      <c r="M82" s="32"/>
      <c r="N82" s="32">
        <v>1</v>
      </c>
      <c r="O82" s="32"/>
      <c r="P82" s="32"/>
      <c r="Q82" s="32"/>
      <c r="R82" s="32"/>
      <c r="S82" s="32"/>
      <c r="T82" s="32"/>
      <c r="U82" s="32"/>
      <c r="V82" s="32"/>
      <c r="W82" s="32"/>
      <c r="X82" s="32"/>
      <c r="Z82" s="33">
        <f>SUM(C82:X82)</f>
        <v>4</v>
      </c>
    </row>
    <row r="83" spans="1:26" x14ac:dyDescent="0.3">
      <c r="A83" s="2" t="s">
        <v>112</v>
      </c>
      <c r="B83" s="2" t="s">
        <v>99</v>
      </c>
      <c r="C83" s="32">
        <v>1</v>
      </c>
      <c r="D83" s="32"/>
      <c r="E83" s="32">
        <v>1</v>
      </c>
      <c r="F83" s="32">
        <v>1</v>
      </c>
      <c r="G83" s="32"/>
      <c r="H83" s="32"/>
      <c r="I83" s="32"/>
      <c r="J83" s="32"/>
      <c r="K83" s="32"/>
      <c r="L83" s="32"/>
      <c r="M83" s="32"/>
      <c r="N83" s="32"/>
      <c r="O83" s="32">
        <v>1</v>
      </c>
      <c r="P83" s="32"/>
      <c r="Q83" s="32"/>
      <c r="R83" s="32"/>
      <c r="S83" s="32"/>
      <c r="T83" s="32"/>
      <c r="U83" s="32"/>
      <c r="V83" s="32"/>
      <c r="W83" s="32"/>
      <c r="X83" s="32"/>
      <c r="Z83" s="33">
        <f>SUM(C83:X83)</f>
        <v>4</v>
      </c>
    </row>
    <row r="84" spans="1:26" x14ac:dyDescent="0.3">
      <c r="A84" s="32" t="s">
        <v>196</v>
      </c>
      <c r="B84" s="32" t="s">
        <v>197</v>
      </c>
      <c r="C84" s="32">
        <v>1</v>
      </c>
      <c r="D84" s="32"/>
      <c r="E84" s="32"/>
      <c r="F84" s="32">
        <v>1</v>
      </c>
      <c r="G84" s="32">
        <v>1</v>
      </c>
      <c r="H84" s="32"/>
      <c r="I84" s="32">
        <v>1</v>
      </c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Z84" s="33">
        <f>SUM(C84:X84)</f>
        <v>4</v>
      </c>
    </row>
    <row r="85" spans="1:26" x14ac:dyDescent="0.3">
      <c r="A85" s="32" t="s">
        <v>126</v>
      </c>
      <c r="B85" s="32" t="s">
        <v>127</v>
      </c>
      <c r="C85" s="32">
        <v>1</v>
      </c>
      <c r="D85" s="32"/>
      <c r="E85" s="32"/>
      <c r="F85" s="32"/>
      <c r="G85" s="32">
        <v>1</v>
      </c>
      <c r="H85" s="32"/>
      <c r="I85" s="32"/>
      <c r="J85" s="32"/>
      <c r="K85" s="32">
        <v>1</v>
      </c>
      <c r="L85" s="32">
        <v>1</v>
      </c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Z85" s="33">
        <f>SUM(C85:X85)</f>
        <v>4</v>
      </c>
    </row>
    <row r="86" spans="1:26" x14ac:dyDescent="0.3">
      <c r="A86" s="32" t="s">
        <v>138</v>
      </c>
      <c r="B86" s="32" t="s">
        <v>139</v>
      </c>
      <c r="C86" s="32">
        <v>1</v>
      </c>
      <c r="D86" s="32"/>
      <c r="E86" s="32"/>
      <c r="F86" s="32"/>
      <c r="G86" s="32">
        <v>1</v>
      </c>
      <c r="H86" s="32"/>
      <c r="I86" s="32"/>
      <c r="J86" s="32">
        <v>1</v>
      </c>
      <c r="K86" s="32">
        <v>1</v>
      </c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Z86" s="33">
        <f>SUM(C86:X86)</f>
        <v>4</v>
      </c>
    </row>
    <row r="87" spans="1:26" x14ac:dyDescent="0.3">
      <c r="A87" s="34" t="s">
        <v>62</v>
      </c>
      <c r="B87" s="34" t="s">
        <v>63</v>
      </c>
      <c r="C87" s="32">
        <v>1</v>
      </c>
      <c r="D87" s="32"/>
      <c r="E87" s="32"/>
      <c r="F87" s="32"/>
      <c r="G87" s="32"/>
      <c r="H87" s="32"/>
      <c r="I87" s="32"/>
      <c r="J87" s="32"/>
      <c r="K87" s="32">
        <v>1</v>
      </c>
      <c r="L87" s="32"/>
      <c r="M87" s="32">
        <v>1</v>
      </c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>
        <v>1</v>
      </c>
      <c r="Z87" s="33">
        <f>SUM(C87:X87)</f>
        <v>4</v>
      </c>
    </row>
    <row r="88" spans="1:26" x14ac:dyDescent="0.3">
      <c r="A88" s="32" t="s">
        <v>161</v>
      </c>
      <c r="B88" s="32" t="s">
        <v>162</v>
      </c>
      <c r="C88" s="32">
        <v>1</v>
      </c>
      <c r="D88" s="32"/>
      <c r="E88" s="32"/>
      <c r="F88" s="32">
        <v>1</v>
      </c>
      <c r="G88" s="32">
        <v>1</v>
      </c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>
        <v>1</v>
      </c>
      <c r="Z88" s="33">
        <f>SUM(C88:X88)</f>
        <v>4</v>
      </c>
    </row>
    <row r="89" spans="1:26" x14ac:dyDescent="0.3">
      <c r="A89" s="32" t="s">
        <v>101</v>
      </c>
      <c r="B89" s="32" t="s">
        <v>102</v>
      </c>
      <c r="C89" s="32">
        <v>1</v>
      </c>
      <c r="D89" s="32"/>
      <c r="E89" s="32"/>
      <c r="F89" s="32"/>
      <c r="G89" s="32"/>
      <c r="H89" s="32"/>
      <c r="I89" s="32"/>
      <c r="J89" s="32"/>
      <c r="K89" s="32">
        <v>1</v>
      </c>
      <c r="L89" s="32">
        <v>1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>
        <v>1</v>
      </c>
      <c r="Z89" s="33">
        <f>SUM(C89:X89)</f>
        <v>4</v>
      </c>
    </row>
    <row r="90" spans="1:26" x14ac:dyDescent="0.3">
      <c r="A90" s="32" t="s">
        <v>128</v>
      </c>
      <c r="B90" s="32" t="s">
        <v>129</v>
      </c>
      <c r="C90" s="32">
        <v>1</v>
      </c>
      <c r="D90" s="32"/>
      <c r="E90" s="32"/>
      <c r="F90" s="32"/>
      <c r="G90" s="32">
        <v>1</v>
      </c>
      <c r="H90" s="32"/>
      <c r="I90" s="32">
        <v>1</v>
      </c>
      <c r="J90" s="32"/>
      <c r="K90" s="32">
        <v>1</v>
      </c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Z90" s="33">
        <f>SUM(C90:X90)</f>
        <v>4</v>
      </c>
    </row>
    <row r="91" spans="1:26" x14ac:dyDescent="0.3">
      <c r="A91" s="34" t="s">
        <v>58</v>
      </c>
      <c r="B91" s="34" t="s">
        <v>59</v>
      </c>
      <c r="C91" s="32">
        <v>1</v>
      </c>
      <c r="D91" s="32"/>
      <c r="E91" s="32"/>
      <c r="F91" s="32"/>
      <c r="G91" s="32">
        <v>1</v>
      </c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>
        <v>1</v>
      </c>
      <c r="Z91" s="33">
        <f>SUM(C91:X91)</f>
        <v>3</v>
      </c>
    </row>
    <row r="92" spans="1:26" x14ac:dyDescent="0.3">
      <c r="A92" s="32" t="s">
        <v>163</v>
      </c>
      <c r="B92" s="32" t="s">
        <v>159</v>
      </c>
      <c r="C92" s="32">
        <v>1</v>
      </c>
      <c r="D92" s="32"/>
      <c r="E92" s="32"/>
      <c r="F92" s="32"/>
      <c r="G92" s="32">
        <v>1</v>
      </c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>
        <v>1</v>
      </c>
      <c r="Z92" s="33">
        <f>SUM(C92:X92)</f>
        <v>3</v>
      </c>
    </row>
    <row r="93" spans="1:26" x14ac:dyDescent="0.3">
      <c r="A93" s="34" t="s">
        <v>118</v>
      </c>
      <c r="B93" s="34" t="s">
        <v>119</v>
      </c>
      <c r="C93" s="32">
        <v>1</v>
      </c>
      <c r="D93" s="32"/>
      <c r="E93" s="32"/>
      <c r="F93" s="32"/>
      <c r="G93" s="32">
        <v>1</v>
      </c>
      <c r="H93" s="32"/>
      <c r="I93" s="32"/>
      <c r="J93" s="32"/>
      <c r="K93" s="32">
        <v>1</v>
      </c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Z93" s="33">
        <f>SUM(C93:X93)</f>
        <v>3</v>
      </c>
    </row>
    <row r="94" spans="1:26" x14ac:dyDescent="0.3">
      <c r="A94" s="32" t="s">
        <v>154</v>
      </c>
      <c r="B94" s="32" t="s">
        <v>155</v>
      </c>
      <c r="C94" s="32">
        <v>1</v>
      </c>
      <c r="D94" s="32"/>
      <c r="E94" s="32"/>
      <c r="F94" s="32"/>
      <c r="G94" s="32"/>
      <c r="H94" s="32"/>
      <c r="I94" s="32"/>
      <c r="J94" s="32"/>
      <c r="K94" s="32"/>
      <c r="L94" s="32">
        <v>1</v>
      </c>
      <c r="M94" s="32"/>
      <c r="N94" s="32">
        <v>1</v>
      </c>
      <c r="O94" s="32"/>
      <c r="P94" s="32"/>
      <c r="Q94" s="32"/>
      <c r="R94" s="32"/>
      <c r="S94" s="32"/>
      <c r="T94" s="32"/>
      <c r="U94" s="32"/>
      <c r="V94" s="32"/>
      <c r="W94" s="32"/>
      <c r="X94" s="32"/>
      <c r="Z94" s="33">
        <f>SUM(C94:X94)</f>
        <v>3</v>
      </c>
    </row>
    <row r="95" spans="1:26" x14ac:dyDescent="0.3">
      <c r="A95" s="32" t="s">
        <v>336</v>
      </c>
      <c r="B95" s="32" t="s">
        <v>93</v>
      </c>
      <c r="C95" s="32"/>
      <c r="D95" s="32"/>
      <c r="E95" s="32"/>
      <c r="F95" s="32"/>
      <c r="G95" s="32">
        <v>1</v>
      </c>
      <c r="H95" s="32"/>
      <c r="I95" s="32"/>
      <c r="J95" s="32"/>
      <c r="K95" s="32">
        <v>1</v>
      </c>
      <c r="L95" s="32"/>
      <c r="M95" s="32">
        <v>1</v>
      </c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Z95" s="33">
        <f>SUM(C95:X95)</f>
        <v>3</v>
      </c>
    </row>
    <row r="96" spans="1:26" x14ac:dyDescent="0.3">
      <c r="A96" s="32" t="s">
        <v>359</v>
      </c>
      <c r="B96" s="32" t="s">
        <v>155</v>
      </c>
      <c r="C96" s="32"/>
      <c r="D96" s="32"/>
      <c r="E96" s="32">
        <v>1</v>
      </c>
      <c r="F96" s="32">
        <v>1</v>
      </c>
      <c r="G96" s="32"/>
      <c r="H96" s="32"/>
      <c r="I96" s="32"/>
      <c r="J96" s="32"/>
      <c r="K96" s="32">
        <v>1</v>
      </c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Z96" s="33">
        <f>SUM(C96:X96)</f>
        <v>3</v>
      </c>
    </row>
    <row r="97" spans="1:26" x14ac:dyDescent="0.3">
      <c r="A97" s="32" t="s">
        <v>356</v>
      </c>
      <c r="B97" s="68" t="s">
        <v>449</v>
      </c>
      <c r="C97" s="32"/>
      <c r="D97" s="32"/>
      <c r="E97" s="32"/>
      <c r="F97" s="32"/>
      <c r="G97" s="32">
        <v>1</v>
      </c>
      <c r="H97" s="32"/>
      <c r="I97" s="32"/>
      <c r="J97" s="32"/>
      <c r="K97" s="32">
        <v>1</v>
      </c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>
        <v>1</v>
      </c>
      <c r="Z97" s="33">
        <f>SUM(C97:X97)</f>
        <v>3</v>
      </c>
    </row>
    <row r="98" spans="1:26" x14ac:dyDescent="0.3">
      <c r="A98" s="32" t="s">
        <v>358</v>
      </c>
      <c r="B98" s="32" t="s">
        <v>142</v>
      </c>
      <c r="C98" s="32"/>
      <c r="D98" s="32"/>
      <c r="E98" s="32"/>
      <c r="F98" s="32"/>
      <c r="G98" s="32"/>
      <c r="H98" s="32">
        <v>1</v>
      </c>
      <c r="I98" s="32"/>
      <c r="J98" s="32">
        <v>1</v>
      </c>
      <c r="K98" s="32">
        <v>1</v>
      </c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Z98" s="33">
        <f>SUM(C98:X98)</f>
        <v>3</v>
      </c>
    </row>
    <row r="99" spans="1:26" x14ac:dyDescent="0.3">
      <c r="A99" s="34" t="s">
        <v>84</v>
      </c>
      <c r="B99" s="34" t="s">
        <v>85</v>
      </c>
      <c r="C99" s="32">
        <v>1</v>
      </c>
      <c r="D99" s="32"/>
      <c r="E99" s="32"/>
      <c r="F99" s="32"/>
      <c r="G99" s="32"/>
      <c r="H99" s="32"/>
      <c r="I99" s="32"/>
      <c r="J99" s="32"/>
      <c r="K99" s="32"/>
      <c r="L99" s="32">
        <v>1</v>
      </c>
      <c r="M99" s="32"/>
      <c r="N99" s="32"/>
      <c r="O99" s="32"/>
      <c r="P99" s="32">
        <v>1</v>
      </c>
      <c r="Q99" s="32"/>
      <c r="R99" s="32"/>
      <c r="S99" s="32"/>
      <c r="T99" s="32"/>
      <c r="U99" s="32"/>
      <c r="V99" s="32"/>
      <c r="W99" s="32"/>
      <c r="X99" s="32"/>
      <c r="Z99" s="33">
        <f>SUM(C99:X99)</f>
        <v>3</v>
      </c>
    </row>
    <row r="100" spans="1:26" x14ac:dyDescent="0.3">
      <c r="A100" s="32" t="s">
        <v>200</v>
      </c>
      <c r="B100" s="32" t="s">
        <v>139</v>
      </c>
      <c r="C100" s="32">
        <v>1</v>
      </c>
      <c r="D100" s="32"/>
      <c r="E100" s="32"/>
      <c r="F100" s="32"/>
      <c r="G100" s="32">
        <v>1</v>
      </c>
      <c r="H100" s="32"/>
      <c r="I100" s="32"/>
      <c r="J100" s="32"/>
      <c r="K100" s="32">
        <v>1</v>
      </c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Z100" s="33">
        <f>SUM(C100:X100)</f>
        <v>3</v>
      </c>
    </row>
    <row r="101" spans="1:26" x14ac:dyDescent="0.3">
      <c r="A101" s="32" t="s">
        <v>141</v>
      </c>
      <c r="B101" s="32" t="s">
        <v>142</v>
      </c>
      <c r="C101" s="32">
        <v>1</v>
      </c>
      <c r="D101" s="32"/>
      <c r="E101" s="32"/>
      <c r="F101" s="32"/>
      <c r="G101" s="32">
        <v>1</v>
      </c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>
        <v>1</v>
      </c>
      <c r="Z101" s="33">
        <f>SUM(C101:X101)</f>
        <v>3</v>
      </c>
    </row>
    <row r="102" spans="1:26" x14ac:dyDescent="0.3">
      <c r="A102" s="32" t="s">
        <v>235</v>
      </c>
      <c r="B102" s="32" t="s">
        <v>236</v>
      </c>
      <c r="C102" s="32"/>
      <c r="D102" s="32">
        <v>1</v>
      </c>
      <c r="E102" s="32"/>
      <c r="F102" s="32"/>
      <c r="G102" s="32">
        <v>1</v>
      </c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>
        <v>1</v>
      </c>
      <c r="Z102" s="33">
        <f>SUM(C102:X102)</f>
        <v>3</v>
      </c>
    </row>
    <row r="103" spans="1:26" x14ac:dyDescent="0.3">
      <c r="A103" s="2" t="s">
        <v>204</v>
      </c>
      <c r="B103" s="2" t="s">
        <v>93</v>
      </c>
      <c r="C103" s="32">
        <v>1</v>
      </c>
      <c r="D103" s="32"/>
      <c r="E103" s="32"/>
      <c r="F103" s="32"/>
      <c r="G103" s="32">
        <v>1</v>
      </c>
      <c r="H103" s="32"/>
      <c r="I103" s="32"/>
      <c r="J103" s="32"/>
      <c r="K103" s="32">
        <v>1</v>
      </c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Z103" s="33">
        <f>SUM(C103:X103)</f>
        <v>3</v>
      </c>
    </row>
    <row r="104" spans="1:26" x14ac:dyDescent="0.3">
      <c r="A104" s="32" t="s">
        <v>231</v>
      </c>
      <c r="B104" s="32" t="s">
        <v>104</v>
      </c>
      <c r="C104" s="32">
        <v>1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>
        <v>1</v>
      </c>
      <c r="P104" s="32">
        <v>1</v>
      </c>
      <c r="Q104" s="32"/>
      <c r="R104" s="32"/>
      <c r="S104" s="32"/>
      <c r="T104" s="32"/>
      <c r="U104" s="32"/>
      <c r="V104" s="32"/>
      <c r="W104" s="32"/>
      <c r="X104" s="32"/>
      <c r="Z104" s="33">
        <f>SUM(C104:X104)</f>
        <v>3</v>
      </c>
    </row>
    <row r="105" spans="1:26" x14ac:dyDescent="0.3">
      <c r="A105" s="32" t="s">
        <v>342</v>
      </c>
      <c r="B105" s="32" t="s">
        <v>206</v>
      </c>
      <c r="C105" s="32"/>
      <c r="D105" s="32"/>
      <c r="E105" s="32"/>
      <c r="F105" s="32"/>
      <c r="G105" s="32">
        <v>1</v>
      </c>
      <c r="H105" s="32"/>
      <c r="I105" s="32"/>
      <c r="J105" s="32"/>
      <c r="K105" s="32">
        <v>1</v>
      </c>
      <c r="L105" s="32"/>
      <c r="M105" s="32">
        <v>1</v>
      </c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Z105" s="33">
        <f>SUM(C105:X105)</f>
        <v>3</v>
      </c>
    </row>
    <row r="106" spans="1:26" x14ac:dyDescent="0.3">
      <c r="A106" s="32" t="s">
        <v>201</v>
      </c>
      <c r="B106" s="32" t="s">
        <v>202</v>
      </c>
      <c r="C106" s="32">
        <v>1</v>
      </c>
      <c r="D106" s="32"/>
      <c r="E106" s="32"/>
      <c r="F106" s="32"/>
      <c r="G106" s="32"/>
      <c r="H106" s="32"/>
      <c r="I106" s="32"/>
      <c r="J106" s="32">
        <v>1</v>
      </c>
      <c r="K106" s="32"/>
      <c r="L106" s="32"/>
      <c r="M106" s="32"/>
      <c r="N106" s="32"/>
      <c r="O106" s="32">
        <v>1</v>
      </c>
      <c r="P106" s="32"/>
      <c r="Q106" s="32"/>
      <c r="R106" s="32"/>
      <c r="S106" s="32"/>
      <c r="T106" s="32"/>
      <c r="U106" s="32"/>
      <c r="V106" s="32"/>
      <c r="W106" s="32"/>
      <c r="X106" s="32"/>
      <c r="Z106" s="33">
        <f>SUM(C106:X106)</f>
        <v>3</v>
      </c>
    </row>
    <row r="107" spans="1:26" x14ac:dyDescent="0.3">
      <c r="A107" s="32" t="s">
        <v>100</v>
      </c>
      <c r="B107" s="32" t="s">
        <v>93</v>
      </c>
      <c r="C107" s="32">
        <v>1</v>
      </c>
      <c r="D107" s="32"/>
      <c r="E107" s="32"/>
      <c r="F107" s="32"/>
      <c r="G107" s="32">
        <v>1</v>
      </c>
      <c r="H107" s="29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>
        <v>1</v>
      </c>
      <c r="Z107" s="33">
        <f>SUM(C107:X107)</f>
        <v>3</v>
      </c>
    </row>
    <row r="108" spans="1:26" x14ac:dyDescent="0.3">
      <c r="A108" s="32" t="s">
        <v>391</v>
      </c>
      <c r="B108" s="32" t="s">
        <v>121</v>
      </c>
      <c r="C108" s="32"/>
      <c r="D108" s="32"/>
      <c r="E108" s="32"/>
      <c r="F108" s="32"/>
      <c r="G108" s="32">
        <v>1</v>
      </c>
      <c r="H108" s="32"/>
      <c r="I108" s="32"/>
      <c r="J108" s="32"/>
      <c r="K108" s="32">
        <v>1</v>
      </c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>
        <v>1</v>
      </c>
      <c r="Z108" s="33">
        <f>SUM(C108:X108)</f>
        <v>3</v>
      </c>
    </row>
    <row r="109" spans="1:26" x14ac:dyDescent="0.3">
      <c r="A109" s="32" t="s">
        <v>398</v>
      </c>
      <c r="B109" s="32" t="s">
        <v>87</v>
      </c>
      <c r="C109" s="32"/>
      <c r="D109" s="32"/>
      <c r="E109" s="32"/>
      <c r="F109" s="32"/>
      <c r="G109" s="32">
        <v>1</v>
      </c>
      <c r="H109" s="32">
        <v>1</v>
      </c>
      <c r="I109" s="32"/>
      <c r="J109" s="32"/>
      <c r="K109" s="32">
        <v>1</v>
      </c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Z109" s="33">
        <f>SUM(C109:X109)</f>
        <v>3</v>
      </c>
    </row>
    <row r="110" spans="1:26" x14ac:dyDescent="0.3">
      <c r="A110" s="32" t="s">
        <v>103</v>
      </c>
      <c r="B110" s="32" t="s">
        <v>104</v>
      </c>
      <c r="C110" s="32">
        <v>1</v>
      </c>
      <c r="D110" s="32"/>
      <c r="E110" s="32"/>
      <c r="F110" s="32"/>
      <c r="G110" s="32"/>
      <c r="H110" s="32"/>
      <c r="I110" s="32"/>
      <c r="J110" s="32">
        <v>1</v>
      </c>
      <c r="K110" s="32"/>
      <c r="L110" s="32">
        <v>1</v>
      </c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Z110" s="33">
        <f>SUM(C110:X110)</f>
        <v>3</v>
      </c>
    </row>
    <row r="111" spans="1:26" x14ac:dyDescent="0.3">
      <c r="A111" s="32" t="s">
        <v>211</v>
      </c>
      <c r="B111" s="32" t="s">
        <v>212</v>
      </c>
      <c r="C111" s="32">
        <v>1</v>
      </c>
      <c r="D111" s="32"/>
      <c r="E111" s="32"/>
      <c r="F111" s="32"/>
      <c r="G111" s="32">
        <v>1</v>
      </c>
      <c r="H111" s="32"/>
      <c r="I111" s="32"/>
      <c r="J111" s="32"/>
      <c r="K111" s="32">
        <v>1</v>
      </c>
      <c r="L111" s="33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Z111" s="33">
        <f>SUM(C111:X111)</f>
        <v>3</v>
      </c>
    </row>
    <row r="112" spans="1:26" x14ac:dyDescent="0.3">
      <c r="A112" s="2" t="s">
        <v>147</v>
      </c>
      <c r="B112" s="2" t="s">
        <v>148</v>
      </c>
      <c r="C112" s="32">
        <v>1</v>
      </c>
      <c r="D112" s="32"/>
      <c r="E112" s="32"/>
      <c r="F112" s="32"/>
      <c r="G112" s="32"/>
      <c r="H112" s="32"/>
      <c r="I112" s="32"/>
      <c r="J112" s="32"/>
      <c r="K112" s="32">
        <v>1</v>
      </c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>
        <v>1</v>
      </c>
      <c r="Z112" s="33">
        <f>SUM(C112:X112)</f>
        <v>3</v>
      </c>
    </row>
    <row r="113" spans="1:27" x14ac:dyDescent="0.3">
      <c r="A113" s="34" t="s">
        <v>42</v>
      </c>
      <c r="B113" s="34" t="s">
        <v>43</v>
      </c>
      <c r="C113" s="32">
        <v>1</v>
      </c>
      <c r="D113" s="32"/>
      <c r="E113" s="32"/>
      <c r="F113" s="32">
        <v>1</v>
      </c>
      <c r="G113" s="32">
        <v>1</v>
      </c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Z113" s="33">
        <f>SUM(C113:X113)</f>
        <v>3</v>
      </c>
    </row>
    <row r="114" spans="1:27" x14ac:dyDescent="0.3">
      <c r="A114" s="32" t="s">
        <v>308</v>
      </c>
      <c r="B114" s="32" t="s">
        <v>307</v>
      </c>
      <c r="C114" s="32"/>
      <c r="D114" s="32"/>
      <c r="E114" s="32"/>
      <c r="F114" s="32"/>
      <c r="G114" s="32"/>
      <c r="H114" s="32"/>
      <c r="I114" s="32"/>
      <c r="J114" s="32"/>
      <c r="K114" s="32">
        <v>1</v>
      </c>
      <c r="L114" s="32"/>
      <c r="M114" s="32"/>
      <c r="N114" s="32"/>
      <c r="O114" s="32">
        <v>1</v>
      </c>
      <c r="P114" s="32"/>
      <c r="Q114" s="32"/>
      <c r="R114" s="32"/>
      <c r="S114" s="32"/>
      <c r="T114" s="32"/>
      <c r="U114" s="32"/>
      <c r="V114" s="32"/>
      <c r="W114" s="32"/>
      <c r="X114" s="32">
        <v>1</v>
      </c>
      <c r="Z114" s="33">
        <f>SUM(C114:X114)</f>
        <v>3</v>
      </c>
    </row>
    <row r="115" spans="1:27" x14ac:dyDescent="0.3">
      <c r="A115" s="2" t="s">
        <v>296</v>
      </c>
      <c r="B115" s="2" t="s">
        <v>87</v>
      </c>
      <c r="C115" s="32"/>
      <c r="D115" s="32"/>
      <c r="E115" s="32"/>
      <c r="F115" s="32"/>
      <c r="G115" s="32">
        <v>1</v>
      </c>
      <c r="H115" s="32"/>
      <c r="I115" s="32"/>
      <c r="J115" s="32"/>
      <c r="K115" s="32"/>
      <c r="L115" s="32"/>
      <c r="M115" s="32"/>
      <c r="N115" s="32"/>
      <c r="O115" s="32"/>
      <c r="P115" s="32">
        <v>1</v>
      </c>
      <c r="Q115" s="32"/>
      <c r="R115" s="32"/>
      <c r="S115" s="32"/>
      <c r="T115" s="32"/>
      <c r="U115" s="32"/>
      <c r="V115" s="32"/>
      <c r="W115" s="32"/>
      <c r="X115" s="32">
        <v>1</v>
      </c>
      <c r="Z115" s="33">
        <f>SUM(C115:X115)</f>
        <v>3</v>
      </c>
    </row>
    <row r="116" spans="1:27" x14ac:dyDescent="0.3">
      <c r="A116" s="32" t="s">
        <v>327</v>
      </c>
      <c r="B116" s="32" t="s">
        <v>142</v>
      </c>
      <c r="C116" s="32"/>
      <c r="D116" s="32"/>
      <c r="E116" s="32"/>
      <c r="F116" s="32"/>
      <c r="G116" s="32">
        <v>1</v>
      </c>
      <c r="H116" s="32"/>
      <c r="I116" s="32"/>
      <c r="J116" s="32"/>
      <c r="K116" s="32"/>
      <c r="L116" s="32"/>
      <c r="M116" s="32">
        <v>1</v>
      </c>
      <c r="N116" s="32">
        <v>1</v>
      </c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Z116" s="33">
        <f>SUM(C116:X116)</f>
        <v>3</v>
      </c>
    </row>
    <row r="117" spans="1:27" x14ac:dyDescent="0.3">
      <c r="A117" s="32" t="s">
        <v>178</v>
      </c>
      <c r="B117" s="32" t="s">
        <v>179</v>
      </c>
      <c r="C117" s="32">
        <v>1</v>
      </c>
      <c r="D117" s="32"/>
      <c r="E117" s="32"/>
      <c r="F117" s="32"/>
      <c r="G117" s="32"/>
      <c r="H117" s="32">
        <v>1</v>
      </c>
      <c r="I117" s="32"/>
      <c r="J117" s="32"/>
      <c r="K117" s="32"/>
      <c r="L117" s="32"/>
      <c r="M117" s="32"/>
      <c r="N117" s="32"/>
      <c r="O117" s="32"/>
      <c r="P117" s="32">
        <v>1</v>
      </c>
      <c r="Q117" s="32"/>
      <c r="R117" s="32"/>
      <c r="S117" s="32"/>
      <c r="T117" s="32"/>
      <c r="U117" s="32"/>
      <c r="V117" s="32"/>
      <c r="W117" s="32"/>
      <c r="X117" s="32"/>
      <c r="Z117" s="33">
        <f>SUM(C117:X117)</f>
        <v>3</v>
      </c>
    </row>
    <row r="118" spans="1:27" s="69" customFormat="1" x14ac:dyDescent="0.3">
      <c r="A118" s="34" t="s">
        <v>49</v>
      </c>
      <c r="B118" s="34" t="s">
        <v>50</v>
      </c>
      <c r="C118" s="32">
        <v>1</v>
      </c>
      <c r="D118" s="32"/>
      <c r="E118" s="32"/>
      <c r="F118" s="32"/>
      <c r="G118" s="32">
        <v>1</v>
      </c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>
        <v>1</v>
      </c>
      <c r="Y118"/>
      <c r="Z118" s="33">
        <f>SUM(C118:X118)</f>
        <v>3</v>
      </c>
      <c r="AA118"/>
    </row>
    <row r="119" spans="1:27" x14ac:dyDescent="0.3">
      <c r="A119" s="32" t="s">
        <v>158</v>
      </c>
      <c r="B119" s="32" t="s">
        <v>159</v>
      </c>
      <c r="C119" s="32">
        <v>1</v>
      </c>
      <c r="D119" s="32"/>
      <c r="E119" s="32"/>
      <c r="F119" s="32"/>
      <c r="G119" s="32"/>
      <c r="H119" s="32"/>
      <c r="I119" s="32"/>
      <c r="J119" s="32"/>
      <c r="K119" s="32">
        <v>1</v>
      </c>
      <c r="L119" s="32"/>
      <c r="M119" s="32"/>
      <c r="N119" s="32">
        <v>1</v>
      </c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Z119" s="33">
        <f>SUM(C119:X119)</f>
        <v>3</v>
      </c>
    </row>
    <row r="120" spans="1:27" x14ac:dyDescent="0.3">
      <c r="A120" s="2" t="s">
        <v>213</v>
      </c>
      <c r="B120" s="2" t="s">
        <v>214</v>
      </c>
      <c r="C120" s="32">
        <v>1</v>
      </c>
      <c r="D120" s="32"/>
      <c r="E120" s="32"/>
      <c r="F120" s="32"/>
      <c r="G120" s="32">
        <v>1</v>
      </c>
      <c r="H120" s="32"/>
      <c r="I120" s="32"/>
      <c r="J120" s="32"/>
      <c r="K120" s="32">
        <v>1</v>
      </c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Z120" s="33">
        <f>SUM(C120:X120)</f>
        <v>3</v>
      </c>
    </row>
    <row r="121" spans="1:27" x14ac:dyDescent="0.3">
      <c r="A121" s="32" t="s">
        <v>120</v>
      </c>
      <c r="B121" s="32" t="s">
        <v>121</v>
      </c>
      <c r="C121" s="32">
        <v>1</v>
      </c>
      <c r="D121" s="32"/>
      <c r="E121" s="32"/>
      <c r="F121" s="32"/>
      <c r="G121" s="32">
        <v>1</v>
      </c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>
        <v>1</v>
      </c>
      <c r="Z121" s="33">
        <f>SUM(C121:X121)</f>
        <v>3</v>
      </c>
    </row>
    <row r="122" spans="1:27" x14ac:dyDescent="0.3">
      <c r="A122" s="32" t="s">
        <v>240</v>
      </c>
      <c r="B122" s="32" t="s">
        <v>147</v>
      </c>
      <c r="C122" s="32"/>
      <c r="D122" s="32">
        <v>1</v>
      </c>
      <c r="E122" s="32">
        <v>1</v>
      </c>
      <c r="F122" s="32">
        <v>1</v>
      </c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Z122" s="33">
        <f>SUM(C122:X122)</f>
        <v>3</v>
      </c>
    </row>
    <row r="123" spans="1:27" x14ac:dyDescent="0.3">
      <c r="A123" s="32" t="s">
        <v>152</v>
      </c>
      <c r="B123" s="32" t="s">
        <v>144</v>
      </c>
      <c r="C123" s="32">
        <v>1</v>
      </c>
      <c r="D123" s="32"/>
      <c r="E123" s="32"/>
      <c r="F123" s="32">
        <v>1</v>
      </c>
      <c r="G123" s="32"/>
      <c r="H123" s="32">
        <v>1</v>
      </c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Z123" s="33">
        <f>SUM(C123:X123)</f>
        <v>3</v>
      </c>
    </row>
    <row r="124" spans="1:27" x14ac:dyDescent="0.3">
      <c r="A124" s="34" t="s">
        <v>32</v>
      </c>
      <c r="B124" s="34" t="s">
        <v>33</v>
      </c>
      <c r="C124" s="32">
        <v>1</v>
      </c>
      <c r="D124" s="32"/>
      <c r="E124" s="32"/>
      <c r="F124" s="32"/>
      <c r="G124" s="32">
        <v>1</v>
      </c>
      <c r="H124" s="32"/>
      <c r="I124" s="32"/>
      <c r="J124" s="32"/>
      <c r="K124" s="32">
        <v>1</v>
      </c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Z124" s="33">
        <f>SUM(C124:X124)</f>
        <v>3</v>
      </c>
    </row>
    <row r="125" spans="1:27" x14ac:dyDescent="0.3">
      <c r="A125" s="32" t="s">
        <v>372</v>
      </c>
      <c r="B125" s="32" t="s">
        <v>148</v>
      </c>
      <c r="C125" s="32"/>
      <c r="D125" s="32"/>
      <c r="E125" s="32"/>
      <c r="F125" s="32"/>
      <c r="G125" s="32">
        <v>1</v>
      </c>
      <c r="H125" s="32"/>
      <c r="I125" s="32"/>
      <c r="J125" s="32">
        <v>1</v>
      </c>
      <c r="K125" s="32">
        <v>1</v>
      </c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Z125" s="33">
        <f>SUM(C125:X125)</f>
        <v>3</v>
      </c>
    </row>
    <row r="126" spans="1:27" x14ac:dyDescent="0.3">
      <c r="A126" s="32" t="s">
        <v>224</v>
      </c>
      <c r="B126" s="32" t="s">
        <v>123</v>
      </c>
      <c r="C126" s="32">
        <v>1</v>
      </c>
      <c r="D126" s="32"/>
      <c r="E126" s="32"/>
      <c r="F126" s="32"/>
      <c r="G126" s="32">
        <v>1</v>
      </c>
      <c r="H126" s="32"/>
      <c r="I126" s="32"/>
      <c r="J126" s="32"/>
      <c r="K126" s="32">
        <v>1</v>
      </c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Z126" s="33">
        <f>SUM(C126:X126)</f>
        <v>3</v>
      </c>
    </row>
    <row r="127" spans="1:27" x14ac:dyDescent="0.3">
      <c r="A127" s="32" t="s">
        <v>417</v>
      </c>
      <c r="B127" s="32" t="s">
        <v>176</v>
      </c>
      <c r="C127" s="32"/>
      <c r="D127" s="32"/>
      <c r="E127" s="32"/>
      <c r="F127" s="32">
        <v>1</v>
      </c>
      <c r="G127" s="32"/>
      <c r="H127" s="32">
        <v>1</v>
      </c>
      <c r="I127" s="32">
        <v>1</v>
      </c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Z127" s="33">
        <f>SUM(C127:X127)</f>
        <v>3</v>
      </c>
    </row>
    <row r="128" spans="1:27" x14ac:dyDescent="0.3">
      <c r="A128" s="32" t="s">
        <v>175</v>
      </c>
      <c r="B128" s="32" t="s">
        <v>176</v>
      </c>
      <c r="C128" s="32">
        <v>1</v>
      </c>
      <c r="D128" s="32"/>
      <c r="E128" s="32"/>
      <c r="F128" s="32">
        <v>1</v>
      </c>
      <c r="G128" s="32">
        <v>1</v>
      </c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Z128" s="33">
        <f>SUM(C128:X128)</f>
        <v>3</v>
      </c>
    </row>
    <row r="129" spans="1:27" x14ac:dyDescent="0.3">
      <c r="A129" s="32" t="s">
        <v>195</v>
      </c>
      <c r="B129" s="32" t="s">
        <v>155</v>
      </c>
      <c r="C129" s="32">
        <v>1</v>
      </c>
      <c r="D129" s="32"/>
      <c r="E129" s="32"/>
      <c r="F129" s="32"/>
      <c r="G129" s="32"/>
      <c r="H129" s="32">
        <v>1</v>
      </c>
      <c r="I129" s="32">
        <v>1</v>
      </c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Z129" s="33">
        <f>SUM(C129:X129)</f>
        <v>3</v>
      </c>
    </row>
    <row r="130" spans="1:27" s="69" customFormat="1" x14ac:dyDescent="0.3">
      <c r="A130" s="32" t="s">
        <v>378</v>
      </c>
      <c r="B130" s="32" t="s">
        <v>379</v>
      </c>
      <c r="C130" s="32"/>
      <c r="D130" s="32"/>
      <c r="E130" s="32"/>
      <c r="F130" s="32"/>
      <c r="G130" s="32">
        <v>1</v>
      </c>
      <c r="H130" s="32"/>
      <c r="I130" s="32">
        <v>1</v>
      </c>
      <c r="J130" s="32"/>
      <c r="K130" s="32">
        <v>1</v>
      </c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/>
      <c r="Z130" s="33">
        <f>SUM(C130:X130)</f>
        <v>3</v>
      </c>
      <c r="AA130"/>
    </row>
    <row r="131" spans="1:27" s="69" customFormat="1" x14ac:dyDescent="0.3">
      <c r="A131" s="32" t="s">
        <v>387</v>
      </c>
      <c r="B131" s="32" t="s">
        <v>388</v>
      </c>
      <c r="C131" s="32"/>
      <c r="D131" s="32"/>
      <c r="E131" s="32"/>
      <c r="F131" s="32"/>
      <c r="G131" s="32">
        <v>1</v>
      </c>
      <c r="H131" s="32"/>
      <c r="I131" s="32"/>
      <c r="J131" s="32">
        <v>1</v>
      </c>
      <c r="K131" s="32">
        <v>1</v>
      </c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/>
      <c r="Z131" s="33">
        <f>SUM(C131:X131)</f>
        <v>3</v>
      </c>
      <c r="AA131"/>
    </row>
    <row r="132" spans="1:27" x14ac:dyDescent="0.3">
      <c r="A132" s="32" t="s">
        <v>314</v>
      </c>
      <c r="B132" s="32" t="s">
        <v>99</v>
      </c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>
        <v>1</v>
      </c>
      <c r="O132" s="32">
        <v>1</v>
      </c>
      <c r="P132" s="32"/>
      <c r="Q132" s="32"/>
      <c r="R132" s="32"/>
      <c r="S132" s="32"/>
      <c r="T132" s="32"/>
      <c r="U132" s="32"/>
      <c r="V132" s="32"/>
      <c r="W132" s="32"/>
      <c r="X132" s="32">
        <v>1</v>
      </c>
      <c r="Z132" s="33">
        <f>SUM(C132:X132)</f>
        <v>3</v>
      </c>
    </row>
    <row r="133" spans="1:27" x14ac:dyDescent="0.3">
      <c r="A133" s="32" t="s">
        <v>168</v>
      </c>
      <c r="B133" s="32" t="s">
        <v>91</v>
      </c>
      <c r="C133" s="32">
        <v>1</v>
      </c>
      <c r="D133" s="32"/>
      <c r="E133" s="32"/>
      <c r="F133" s="32"/>
      <c r="G133" s="32"/>
      <c r="H133" s="32">
        <v>1</v>
      </c>
      <c r="I133" s="32"/>
      <c r="J133" s="32"/>
      <c r="K133" s="32"/>
      <c r="L133" s="32">
        <v>1</v>
      </c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Z133" s="33">
        <f>SUM(C133:X133)</f>
        <v>3</v>
      </c>
    </row>
    <row r="134" spans="1:27" s="69" customFormat="1" x14ac:dyDescent="0.3">
      <c r="A134" s="32" t="s">
        <v>110</v>
      </c>
      <c r="B134" s="32" t="s">
        <v>111</v>
      </c>
      <c r="C134" s="32">
        <v>1</v>
      </c>
      <c r="D134" s="32"/>
      <c r="E134" s="32"/>
      <c r="F134" s="32"/>
      <c r="G134" s="32"/>
      <c r="H134" s="32"/>
      <c r="I134" s="33"/>
      <c r="J134" s="33">
        <v>1</v>
      </c>
      <c r="K134" s="33">
        <v>1</v>
      </c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/>
      <c r="Z134" s="33">
        <f>SUM(C134:X134)</f>
        <v>3</v>
      </c>
      <c r="AA134"/>
    </row>
    <row r="135" spans="1:27" s="69" customFormat="1" x14ac:dyDescent="0.3">
      <c r="A135" s="32" t="s">
        <v>207</v>
      </c>
      <c r="B135" s="32" t="s">
        <v>121</v>
      </c>
      <c r="C135" s="32">
        <v>1</v>
      </c>
      <c r="D135" s="32"/>
      <c r="E135" s="32"/>
      <c r="F135" s="32"/>
      <c r="G135" s="32"/>
      <c r="H135" s="32"/>
      <c r="I135" s="32"/>
      <c r="J135" s="32"/>
      <c r="K135" s="32">
        <v>1</v>
      </c>
      <c r="L135" s="32">
        <v>1</v>
      </c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/>
      <c r="Z135" s="33">
        <f>SUM(C135:X135)</f>
        <v>3</v>
      </c>
      <c r="AA135"/>
    </row>
    <row r="136" spans="1:27" x14ac:dyDescent="0.3">
      <c r="A136" s="32" t="s">
        <v>254</v>
      </c>
      <c r="B136" s="32" t="s">
        <v>255</v>
      </c>
      <c r="C136" s="32"/>
      <c r="D136" s="32">
        <v>1</v>
      </c>
      <c r="E136" s="32">
        <v>1</v>
      </c>
      <c r="F136" s="32">
        <v>1</v>
      </c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Z136" s="33">
        <f>SUM(C136:X136)</f>
        <v>3</v>
      </c>
    </row>
    <row r="137" spans="1:27" x14ac:dyDescent="0.3">
      <c r="A137" s="2" t="s">
        <v>243</v>
      </c>
      <c r="B137" s="2" t="s">
        <v>244</v>
      </c>
      <c r="C137" s="32"/>
      <c r="D137" s="32">
        <v>1</v>
      </c>
      <c r="E137" s="32"/>
      <c r="F137" s="32"/>
      <c r="G137" s="32">
        <v>1</v>
      </c>
      <c r="H137" s="32"/>
      <c r="I137" s="32"/>
      <c r="J137" s="32"/>
      <c r="K137" s="32"/>
      <c r="L137" s="32"/>
      <c r="M137" s="32"/>
      <c r="N137" s="32">
        <v>1</v>
      </c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Z137" s="33">
        <f>SUM(C137:X137)</f>
        <v>3</v>
      </c>
    </row>
    <row r="138" spans="1:27" x14ac:dyDescent="0.3">
      <c r="A138" s="32" t="s">
        <v>134</v>
      </c>
      <c r="B138" s="32" t="s">
        <v>93</v>
      </c>
      <c r="C138" s="32">
        <v>1</v>
      </c>
      <c r="D138" s="32"/>
      <c r="E138" s="32"/>
      <c r="F138" s="32"/>
      <c r="G138" s="32"/>
      <c r="H138" s="32"/>
      <c r="I138" s="32"/>
      <c r="J138" s="32"/>
      <c r="K138" s="32">
        <v>1</v>
      </c>
      <c r="L138" s="32"/>
      <c r="M138" s="32"/>
      <c r="N138" s="32">
        <v>1</v>
      </c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Z138" s="33">
        <f>SUM(C138:X138)</f>
        <v>3</v>
      </c>
    </row>
    <row r="139" spans="1:27" x14ac:dyDescent="0.3">
      <c r="A139" s="2" t="s">
        <v>284</v>
      </c>
      <c r="B139" s="2" t="s">
        <v>285</v>
      </c>
      <c r="C139" s="32"/>
      <c r="D139" s="32"/>
      <c r="E139" s="32"/>
      <c r="F139" s="32"/>
      <c r="G139" s="32"/>
      <c r="H139" s="32"/>
      <c r="I139" s="32"/>
      <c r="J139" s="32"/>
      <c r="K139" s="32">
        <v>1</v>
      </c>
      <c r="L139" s="32">
        <v>1</v>
      </c>
      <c r="M139" s="32"/>
      <c r="N139" s="32"/>
      <c r="O139" s="32"/>
      <c r="P139" s="32">
        <v>1</v>
      </c>
      <c r="Q139" s="32"/>
      <c r="R139" s="32"/>
      <c r="S139" s="32"/>
      <c r="T139" s="32"/>
      <c r="U139" s="32"/>
      <c r="V139" s="32"/>
      <c r="W139" s="32"/>
      <c r="X139" s="32"/>
      <c r="Z139" s="33">
        <f>SUM(C139:X139)</f>
        <v>3</v>
      </c>
    </row>
    <row r="140" spans="1:27" x14ac:dyDescent="0.3">
      <c r="A140" s="34" t="s">
        <v>28</v>
      </c>
      <c r="B140" s="34" t="s">
        <v>29</v>
      </c>
      <c r="C140" s="32">
        <v>1</v>
      </c>
      <c r="D140" s="32"/>
      <c r="E140" s="32"/>
      <c r="F140" s="32"/>
      <c r="G140" s="32">
        <v>1</v>
      </c>
      <c r="H140" s="32"/>
      <c r="I140" s="32"/>
      <c r="J140" s="32"/>
      <c r="K140" s="32"/>
      <c r="L140" s="32"/>
      <c r="M140" s="32">
        <v>1</v>
      </c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Z140" s="33">
        <f>SUM(C140:X140)</f>
        <v>3</v>
      </c>
    </row>
    <row r="141" spans="1:27" x14ac:dyDescent="0.3">
      <c r="A141" s="32" t="s">
        <v>371</v>
      </c>
      <c r="B141" s="32" t="s">
        <v>420</v>
      </c>
      <c r="C141" s="32"/>
      <c r="D141" s="32"/>
      <c r="E141" s="32"/>
      <c r="F141" s="32"/>
      <c r="G141" s="32"/>
      <c r="H141" s="32">
        <v>1</v>
      </c>
      <c r="I141" s="32"/>
      <c r="J141" s="32"/>
      <c r="K141" s="32">
        <v>1</v>
      </c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Z141" s="33">
        <f>SUM(C141:X141)</f>
        <v>2</v>
      </c>
    </row>
    <row r="142" spans="1:27" x14ac:dyDescent="0.3">
      <c r="A142" s="2" t="s">
        <v>172</v>
      </c>
      <c r="B142" s="2" t="s">
        <v>173</v>
      </c>
      <c r="C142" s="32">
        <v>1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>
        <v>1</v>
      </c>
      <c r="Z142" s="33">
        <f>SUM(C142:X142)</f>
        <v>2</v>
      </c>
    </row>
    <row r="143" spans="1:27" x14ac:dyDescent="0.3">
      <c r="A143" s="32" t="s">
        <v>222</v>
      </c>
      <c r="B143" s="32" t="s">
        <v>127</v>
      </c>
      <c r="C143" s="32">
        <v>1</v>
      </c>
      <c r="D143" s="32"/>
      <c r="E143" s="32"/>
      <c r="F143" s="32"/>
      <c r="G143" s="32"/>
      <c r="H143" s="32"/>
      <c r="I143" s="32"/>
      <c r="J143" s="32"/>
      <c r="K143" s="32">
        <v>1</v>
      </c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Z143" s="33">
        <f>SUM(C143:X143)</f>
        <v>2</v>
      </c>
    </row>
    <row r="144" spans="1:27" s="69" customFormat="1" x14ac:dyDescent="0.3">
      <c r="A144" s="32" t="s">
        <v>343</v>
      </c>
      <c r="B144" s="32" t="s">
        <v>127</v>
      </c>
      <c r="C144" s="32"/>
      <c r="D144" s="32"/>
      <c r="E144" s="32"/>
      <c r="F144" s="32"/>
      <c r="G144" s="32"/>
      <c r="H144" s="32"/>
      <c r="I144" s="32"/>
      <c r="J144" s="32"/>
      <c r="K144" s="32">
        <v>1</v>
      </c>
      <c r="L144" s="32"/>
      <c r="M144" s="32">
        <v>1</v>
      </c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/>
      <c r="Z144" s="33">
        <f>SUM(C144:X144)</f>
        <v>2</v>
      </c>
      <c r="AA144"/>
    </row>
    <row r="145" spans="1:26" x14ac:dyDescent="0.3">
      <c r="A145" s="32" t="s">
        <v>389</v>
      </c>
      <c r="B145" s="32" t="s">
        <v>390</v>
      </c>
      <c r="C145" s="32"/>
      <c r="D145" s="32"/>
      <c r="E145" s="32"/>
      <c r="F145" s="32"/>
      <c r="G145" s="32"/>
      <c r="H145" s="32"/>
      <c r="I145" s="32">
        <v>1</v>
      </c>
      <c r="J145" s="32"/>
      <c r="K145" s="32">
        <v>1</v>
      </c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Z145" s="33">
        <f>SUM(C145:X145)</f>
        <v>2</v>
      </c>
    </row>
    <row r="146" spans="1:26" x14ac:dyDescent="0.3">
      <c r="A146" s="32" t="s">
        <v>249</v>
      </c>
      <c r="B146" s="32" t="s">
        <v>142</v>
      </c>
      <c r="C146" s="32"/>
      <c r="D146" s="32">
        <v>1</v>
      </c>
      <c r="E146" s="32"/>
      <c r="F146" s="32"/>
      <c r="G146" s="32"/>
      <c r="H146" s="32"/>
      <c r="I146" s="32"/>
      <c r="J146" s="32"/>
      <c r="K146" s="32"/>
      <c r="L146" s="32"/>
      <c r="M146" s="32"/>
      <c r="N146" s="32">
        <v>1</v>
      </c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Z146" s="33">
        <f>SUM(C146:X146)</f>
        <v>2</v>
      </c>
    </row>
    <row r="147" spans="1:26" x14ac:dyDescent="0.3">
      <c r="A147" s="32" t="s">
        <v>237</v>
      </c>
      <c r="B147" s="32" t="s">
        <v>121</v>
      </c>
      <c r="C147" s="32"/>
      <c r="D147" s="32">
        <v>1</v>
      </c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>
        <v>1</v>
      </c>
      <c r="Z147" s="33">
        <f>SUM(C147:X147)</f>
        <v>2</v>
      </c>
    </row>
    <row r="148" spans="1:26" x14ac:dyDescent="0.3">
      <c r="A148" s="32" t="s">
        <v>339</v>
      </c>
      <c r="B148" s="32" t="s">
        <v>340</v>
      </c>
      <c r="C148" s="32"/>
      <c r="D148" s="32"/>
      <c r="E148" s="32"/>
      <c r="F148" s="32">
        <v>1</v>
      </c>
      <c r="G148" s="32"/>
      <c r="H148" s="32"/>
      <c r="I148" s="32"/>
      <c r="J148" s="32"/>
      <c r="K148" s="32"/>
      <c r="L148" s="32"/>
      <c r="M148" s="32">
        <v>1</v>
      </c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Z148" s="33">
        <f>SUM(C148:X148)</f>
        <v>2</v>
      </c>
    </row>
    <row r="149" spans="1:26" x14ac:dyDescent="0.3">
      <c r="A149" s="32" t="s">
        <v>374</v>
      </c>
      <c r="B149" s="32" t="s">
        <v>375</v>
      </c>
      <c r="C149" s="32"/>
      <c r="D149" s="32"/>
      <c r="E149" s="32"/>
      <c r="F149" s="32"/>
      <c r="G149" s="32">
        <v>1</v>
      </c>
      <c r="H149" s="32"/>
      <c r="I149" s="32"/>
      <c r="J149" s="32"/>
      <c r="K149" s="32">
        <v>1</v>
      </c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Z149" s="33">
        <f>SUM(C149:X149)</f>
        <v>2</v>
      </c>
    </row>
    <row r="150" spans="1:26" x14ac:dyDescent="0.3">
      <c r="A150" s="32" t="s">
        <v>90</v>
      </c>
      <c r="B150" s="32" t="s">
        <v>91</v>
      </c>
      <c r="C150" s="32">
        <v>1</v>
      </c>
      <c r="D150" s="32"/>
      <c r="E150" s="32"/>
      <c r="F150" s="32">
        <v>1</v>
      </c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Z150" s="33">
        <f>SUM(C150:X150)</f>
        <v>2</v>
      </c>
    </row>
    <row r="151" spans="1:26" x14ac:dyDescent="0.3">
      <c r="A151" s="32" t="s">
        <v>411</v>
      </c>
      <c r="B151" s="32" t="s">
        <v>412</v>
      </c>
      <c r="C151" s="32"/>
      <c r="D151" s="32"/>
      <c r="E151" s="32"/>
      <c r="F151" s="32"/>
      <c r="G151" s="32"/>
      <c r="H151" s="32"/>
      <c r="I151" s="32">
        <v>1</v>
      </c>
      <c r="J151" s="32">
        <v>1</v>
      </c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Z151" s="33">
        <f>SUM(C151:X151)</f>
        <v>2</v>
      </c>
    </row>
    <row r="152" spans="1:26" x14ac:dyDescent="0.3">
      <c r="A152" s="32" t="s">
        <v>333</v>
      </c>
      <c r="B152" s="32" t="s">
        <v>334</v>
      </c>
      <c r="C152" s="32"/>
      <c r="D152" s="32"/>
      <c r="E152" s="32"/>
      <c r="F152" s="32"/>
      <c r="G152" s="32"/>
      <c r="H152" s="32"/>
      <c r="I152" s="32"/>
      <c r="J152" s="32"/>
      <c r="K152" s="32">
        <v>1</v>
      </c>
      <c r="L152" s="32"/>
      <c r="M152" s="32">
        <v>1</v>
      </c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Z152" s="33">
        <f>SUM(C152:X152)</f>
        <v>2</v>
      </c>
    </row>
    <row r="153" spans="1:26" x14ac:dyDescent="0.3">
      <c r="A153" s="32" t="s">
        <v>337</v>
      </c>
      <c r="B153" s="32" t="s">
        <v>338</v>
      </c>
      <c r="C153" s="32"/>
      <c r="D153" s="32"/>
      <c r="E153" s="32"/>
      <c r="F153" s="32"/>
      <c r="G153" s="32"/>
      <c r="H153" s="32"/>
      <c r="I153" s="32"/>
      <c r="J153" s="32"/>
      <c r="K153" s="32">
        <v>1</v>
      </c>
      <c r="L153" s="32"/>
      <c r="M153" s="32">
        <v>1</v>
      </c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Z153" s="33">
        <f>SUM(C153:X153)</f>
        <v>2</v>
      </c>
    </row>
    <row r="154" spans="1:26" x14ac:dyDescent="0.3">
      <c r="A154" s="32" t="s">
        <v>346</v>
      </c>
      <c r="B154" s="32" t="s">
        <v>347</v>
      </c>
      <c r="C154" s="32"/>
      <c r="D154" s="32"/>
      <c r="E154" s="32"/>
      <c r="F154" s="32"/>
      <c r="G154" s="32"/>
      <c r="H154" s="32"/>
      <c r="I154" s="32"/>
      <c r="J154" s="32">
        <v>1</v>
      </c>
      <c r="K154" s="32"/>
      <c r="L154" s="32">
        <v>1</v>
      </c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Z154" s="33">
        <f>SUM(C154:X154)</f>
        <v>2</v>
      </c>
    </row>
    <row r="155" spans="1:26" x14ac:dyDescent="0.3">
      <c r="A155" s="32" t="s">
        <v>156</v>
      </c>
      <c r="B155" s="32" t="s">
        <v>157</v>
      </c>
      <c r="C155" s="32">
        <v>1</v>
      </c>
      <c r="D155" s="32"/>
      <c r="E155" s="32"/>
      <c r="F155" s="32"/>
      <c r="G155" s="32">
        <v>1</v>
      </c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Z155" s="33">
        <f>SUM(C155:X155)</f>
        <v>2</v>
      </c>
    </row>
    <row r="156" spans="1:26" x14ac:dyDescent="0.3">
      <c r="A156" s="32" t="s">
        <v>324</v>
      </c>
      <c r="B156" s="32" t="s">
        <v>300</v>
      </c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>
        <v>1</v>
      </c>
      <c r="O156" s="32"/>
      <c r="P156" s="32"/>
      <c r="Q156" s="32"/>
      <c r="R156" s="32"/>
      <c r="S156" s="32"/>
      <c r="T156" s="32"/>
      <c r="U156" s="32"/>
      <c r="V156" s="32"/>
      <c r="W156" s="32"/>
      <c r="X156" s="32">
        <v>1</v>
      </c>
      <c r="Z156" s="33">
        <f>SUM(C156:X156)</f>
        <v>2</v>
      </c>
    </row>
    <row r="157" spans="1:26" x14ac:dyDescent="0.3">
      <c r="A157" s="34" t="s">
        <v>40</v>
      </c>
      <c r="B157" s="34" t="s">
        <v>41</v>
      </c>
      <c r="C157" s="32">
        <v>1</v>
      </c>
      <c r="D157" s="32"/>
      <c r="E157" s="32"/>
      <c r="F157" s="32"/>
      <c r="G157" s="32"/>
      <c r="H157" s="32"/>
      <c r="I157" s="32">
        <v>1</v>
      </c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Z157" s="33">
        <f>SUM(C157:X157)</f>
        <v>2</v>
      </c>
    </row>
    <row r="158" spans="1:26" x14ac:dyDescent="0.3">
      <c r="A158" s="2" t="s">
        <v>293</v>
      </c>
      <c r="B158" s="2" t="s">
        <v>91</v>
      </c>
      <c r="C158" s="32"/>
      <c r="D158" s="32"/>
      <c r="E158" s="32"/>
      <c r="F158" s="32"/>
      <c r="G158" s="32"/>
      <c r="H158" s="32"/>
      <c r="I158" s="32"/>
      <c r="J158" s="32">
        <v>1</v>
      </c>
      <c r="K158" s="32"/>
      <c r="L158" s="32"/>
      <c r="M158" s="32"/>
      <c r="N158" s="32"/>
      <c r="O158" s="32"/>
      <c r="P158" s="32">
        <v>1</v>
      </c>
      <c r="Q158" s="32"/>
      <c r="R158" s="32"/>
      <c r="S158" s="32"/>
      <c r="T158" s="32"/>
      <c r="U158" s="32"/>
      <c r="V158" s="32"/>
      <c r="W158" s="32"/>
      <c r="X158" s="32"/>
      <c r="Z158" s="33">
        <f>SUM(C158:X158)</f>
        <v>2</v>
      </c>
    </row>
    <row r="159" spans="1:26" x14ac:dyDescent="0.3">
      <c r="A159" s="32" t="s">
        <v>407</v>
      </c>
      <c r="B159" s="32" t="s">
        <v>345</v>
      </c>
      <c r="C159" s="32"/>
      <c r="D159" s="32"/>
      <c r="E159" s="32"/>
      <c r="F159" s="32"/>
      <c r="G159" s="32"/>
      <c r="H159" s="32">
        <v>1</v>
      </c>
      <c r="I159" s="32"/>
      <c r="J159" s="32">
        <v>1</v>
      </c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Z159" s="33">
        <f>SUM(C159:X159)</f>
        <v>2</v>
      </c>
    </row>
    <row r="160" spans="1:26" x14ac:dyDescent="0.3">
      <c r="A160" s="32" t="s">
        <v>143</v>
      </c>
      <c r="B160" s="32" t="s">
        <v>144</v>
      </c>
      <c r="C160" s="32">
        <v>1</v>
      </c>
      <c r="D160" s="32"/>
      <c r="E160" s="32"/>
      <c r="F160" s="32"/>
      <c r="G160" s="32"/>
      <c r="H160" s="32"/>
      <c r="I160" s="32"/>
      <c r="J160" s="32"/>
      <c r="K160" s="32"/>
      <c r="L160" s="32">
        <v>1</v>
      </c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Z160" s="33">
        <f>SUM(C160:X160)</f>
        <v>2</v>
      </c>
    </row>
    <row r="161" spans="1:26" x14ac:dyDescent="0.3">
      <c r="A161" s="32" t="s">
        <v>341</v>
      </c>
      <c r="B161" s="32" t="s">
        <v>117</v>
      </c>
      <c r="C161" s="32"/>
      <c r="D161" s="32"/>
      <c r="E161" s="32"/>
      <c r="F161" s="32"/>
      <c r="G161" s="32"/>
      <c r="H161" s="32"/>
      <c r="I161" s="32"/>
      <c r="J161" s="32"/>
      <c r="K161" s="32">
        <v>1</v>
      </c>
      <c r="L161" s="32"/>
      <c r="M161" s="32">
        <v>1</v>
      </c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Z161" s="33">
        <f>SUM(C161:X161)</f>
        <v>2</v>
      </c>
    </row>
    <row r="162" spans="1:26" x14ac:dyDescent="0.3">
      <c r="A162" s="32" t="s">
        <v>437</v>
      </c>
      <c r="B162" s="32" t="s">
        <v>85</v>
      </c>
      <c r="C162" s="32"/>
      <c r="D162" s="32"/>
      <c r="E162" s="32"/>
      <c r="F162" s="32"/>
      <c r="G162" s="32">
        <v>1</v>
      </c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>
        <v>1</v>
      </c>
      <c r="Z162" s="33">
        <f>SUM(C162:X162)</f>
        <v>2</v>
      </c>
    </row>
    <row r="163" spans="1:26" x14ac:dyDescent="0.3">
      <c r="A163" s="32" t="s">
        <v>326</v>
      </c>
      <c r="B163" s="32" t="s">
        <v>325</v>
      </c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>
        <v>1</v>
      </c>
      <c r="N163" s="32">
        <v>1</v>
      </c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Z163" s="33">
        <f>SUM(C163:X163)</f>
        <v>2</v>
      </c>
    </row>
    <row r="164" spans="1:26" x14ac:dyDescent="0.3">
      <c r="A164" s="32" t="s">
        <v>428</v>
      </c>
      <c r="B164" s="32" t="s">
        <v>102</v>
      </c>
      <c r="C164" s="32"/>
      <c r="D164" s="32"/>
      <c r="E164" s="32"/>
      <c r="F164" s="32"/>
      <c r="G164" s="32">
        <v>1</v>
      </c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>
        <v>1</v>
      </c>
      <c r="Z164" s="33">
        <f>SUM(C164:X164)</f>
        <v>2</v>
      </c>
    </row>
    <row r="165" spans="1:26" x14ac:dyDescent="0.3">
      <c r="A165" s="32" t="s">
        <v>309</v>
      </c>
      <c r="B165" s="32" t="s">
        <v>306</v>
      </c>
      <c r="C165" s="32"/>
      <c r="D165" s="32"/>
      <c r="E165" s="32"/>
      <c r="F165" s="32"/>
      <c r="G165" s="32"/>
      <c r="H165" s="32"/>
      <c r="I165" s="32">
        <v>1</v>
      </c>
      <c r="J165" s="32"/>
      <c r="K165" s="32"/>
      <c r="L165" s="32"/>
      <c r="M165" s="32"/>
      <c r="N165" s="32"/>
      <c r="O165" s="32">
        <v>1</v>
      </c>
      <c r="P165" s="32"/>
      <c r="Q165" s="32"/>
      <c r="R165" s="32"/>
      <c r="S165" s="32"/>
      <c r="T165" s="32"/>
      <c r="U165" s="32"/>
      <c r="V165" s="32"/>
      <c r="W165" s="32"/>
      <c r="X165" s="32"/>
      <c r="Z165" s="33">
        <f>SUM(C165:X165)</f>
        <v>2</v>
      </c>
    </row>
    <row r="166" spans="1:26" x14ac:dyDescent="0.3">
      <c r="A166" s="32" t="s">
        <v>108</v>
      </c>
      <c r="B166" s="32" t="s">
        <v>109</v>
      </c>
      <c r="C166" s="32">
        <v>1</v>
      </c>
      <c r="D166" s="32"/>
      <c r="E166" s="32"/>
      <c r="F166" s="32">
        <v>1</v>
      </c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Z166" s="33">
        <f>SUM(C166:X166)</f>
        <v>2</v>
      </c>
    </row>
    <row r="167" spans="1:26" x14ac:dyDescent="0.3">
      <c r="A167" s="32" t="s">
        <v>395</v>
      </c>
      <c r="B167" s="32" t="s">
        <v>121</v>
      </c>
      <c r="C167" s="32"/>
      <c r="D167" s="32"/>
      <c r="E167" s="32"/>
      <c r="F167" s="32"/>
      <c r="G167" s="32"/>
      <c r="H167" s="32"/>
      <c r="I167" s="32"/>
      <c r="J167" s="32"/>
      <c r="K167" s="32">
        <v>1</v>
      </c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>
        <v>1</v>
      </c>
      <c r="Z167" s="33">
        <f>SUM(C167:X167)</f>
        <v>2</v>
      </c>
    </row>
    <row r="168" spans="1:26" x14ac:dyDescent="0.3">
      <c r="A168" s="32" t="s">
        <v>280</v>
      </c>
      <c r="B168" s="32" t="s">
        <v>281</v>
      </c>
      <c r="C168" s="32"/>
      <c r="D168" s="32"/>
      <c r="E168" s="32"/>
      <c r="F168" s="32"/>
      <c r="G168" s="32"/>
      <c r="H168" s="32"/>
      <c r="I168" s="32"/>
      <c r="J168" s="32"/>
      <c r="K168" s="32">
        <v>1</v>
      </c>
      <c r="L168" s="32"/>
      <c r="M168" s="32"/>
      <c r="N168" s="32"/>
      <c r="O168" s="32"/>
      <c r="P168" s="32">
        <v>1</v>
      </c>
      <c r="Q168" s="32"/>
      <c r="R168" s="32"/>
      <c r="S168" s="32"/>
      <c r="T168" s="32"/>
      <c r="U168" s="32"/>
      <c r="V168" s="32"/>
      <c r="W168" s="32"/>
      <c r="X168" s="32"/>
      <c r="Z168" s="33">
        <f>SUM(C168:X168)</f>
        <v>2</v>
      </c>
    </row>
    <row r="169" spans="1:26" x14ac:dyDescent="0.3">
      <c r="A169" s="32" t="s">
        <v>352</v>
      </c>
      <c r="B169" s="32" t="s">
        <v>353</v>
      </c>
      <c r="C169" s="32"/>
      <c r="D169" s="32"/>
      <c r="E169" s="32"/>
      <c r="F169" s="32"/>
      <c r="G169" s="32">
        <v>1</v>
      </c>
      <c r="H169" s="32"/>
      <c r="I169" s="32"/>
      <c r="J169" s="32"/>
      <c r="K169" s="32"/>
      <c r="L169" s="32">
        <v>1</v>
      </c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Z169" s="33">
        <f>SUM(C169:X169)</f>
        <v>2</v>
      </c>
    </row>
    <row r="170" spans="1:26" x14ac:dyDescent="0.3">
      <c r="A170" s="32" t="s">
        <v>180</v>
      </c>
      <c r="B170" s="32" t="s">
        <v>181</v>
      </c>
      <c r="C170" s="32">
        <v>1</v>
      </c>
      <c r="D170" s="32"/>
      <c r="E170" s="32"/>
      <c r="F170" s="32"/>
      <c r="G170" s="32">
        <v>1</v>
      </c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Z170" s="33">
        <f>SUM(C170:X170)</f>
        <v>2</v>
      </c>
    </row>
    <row r="171" spans="1:26" x14ac:dyDescent="0.3">
      <c r="A171" s="32" t="s">
        <v>362</v>
      </c>
      <c r="B171" s="32" t="s">
        <v>139</v>
      </c>
      <c r="C171" s="32"/>
      <c r="D171" s="32"/>
      <c r="E171" s="32"/>
      <c r="F171" s="32"/>
      <c r="G171" s="32">
        <v>1</v>
      </c>
      <c r="H171" s="32"/>
      <c r="I171" s="32"/>
      <c r="J171" s="32"/>
      <c r="K171" s="32">
        <v>1</v>
      </c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Z171" s="33">
        <f>SUM(C171:X171)</f>
        <v>2</v>
      </c>
    </row>
    <row r="172" spans="1:26" x14ac:dyDescent="0.3">
      <c r="A172" s="32" t="s">
        <v>381</v>
      </c>
      <c r="B172" s="32" t="s">
        <v>142</v>
      </c>
      <c r="C172" s="32"/>
      <c r="D172" s="32"/>
      <c r="E172" s="32"/>
      <c r="F172" s="32"/>
      <c r="G172" s="32"/>
      <c r="H172" s="32"/>
      <c r="I172" s="32"/>
      <c r="J172" s="32"/>
      <c r="K172" s="32">
        <v>1</v>
      </c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>
        <v>1</v>
      </c>
      <c r="Z172" s="33">
        <f>SUM(C172:X172)</f>
        <v>2</v>
      </c>
    </row>
    <row r="173" spans="1:26" x14ac:dyDescent="0.3">
      <c r="A173" s="32" t="s">
        <v>365</v>
      </c>
      <c r="B173" s="32" t="s">
        <v>131</v>
      </c>
      <c r="C173" s="32"/>
      <c r="D173" s="32"/>
      <c r="E173" s="32"/>
      <c r="F173" s="32"/>
      <c r="G173" s="32"/>
      <c r="H173" s="32">
        <v>1</v>
      </c>
      <c r="I173" s="32"/>
      <c r="J173" s="32"/>
      <c r="K173" s="32">
        <v>1</v>
      </c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Z173" s="33">
        <f>SUM(C173:X173)</f>
        <v>2</v>
      </c>
    </row>
    <row r="174" spans="1:26" x14ac:dyDescent="0.3">
      <c r="A174" s="32" t="s">
        <v>232</v>
      </c>
      <c r="B174" s="32" t="s">
        <v>162</v>
      </c>
      <c r="C174" s="32">
        <v>1</v>
      </c>
      <c r="D174" s="32"/>
      <c r="E174" s="32"/>
      <c r="F174" s="32"/>
      <c r="G174" s="32"/>
      <c r="H174" s="32"/>
      <c r="I174" s="32"/>
      <c r="J174" s="32"/>
      <c r="K174" s="32"/>
      <c r="L174" s="32">
        <v>1</v>
      </c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Z174" s="33">
        <f>SUM(C174:X174)</f>
        <v>2</v>
      </c>
    </row>
    <row r="175" spans="1:26" x14ac:dyDescent="0.3">
      <c r="A175" s="32" t="s">
        <v>410</v>
      </c>
      <c r="B175" s="32" t="s">
        <v>345</v>
      </c>
      <c r="C175" s="32"/>
      <c r="D175" s="32"/>
      <c r="E175" s="32"/>
      <c r="F175" s="32"/>
      <c r="G175" s="32"/>
      <c r="H175" s="32"/>
      <c r="I175" s="32">
        <v>1</v>
      </c>
      <c r="J175" s="32">
        <v>1</v>
      </c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Z175" s="33">
        <f>SUM(C175:X175)</f>
        <v>2</v>
      </c>
    </row>
    <row r="176" spans="1:26" x14ac:dyDescent="0.3">
      <c r="A176" s="32" t="s">
        <v>423</v>
      </c>
      <c r="B176" s="32" t="s">
        <v>424</v>
      </c>
      <c r="C176" s="32"/>
      <c r="D176" s="32"/>
      <c r="E176" s="32"/>
      <c r="F176" s="32"/>
      <c r="G176" s="32">
        <v>1</v>
      </c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>
        <v>1</v>
      </c>
      <c r="Z176" s="33">
        <f>SUM(C176:X176)</f>
        <v>2</v>
      </c>
    </row>
    <row r="177" spans="1:26" x14ac:dyDescent="0.3">
      <c r="A177" s="32" t="s">
        <v>380</v>
      </c>
      <c r="B177" s="32" t="s">
        <v>43</v>
      </c>
      <c r="C177" s="32"/>
      <c r="D177" s="32"/>
      <c r="E177" s="32"/>
      <c r="F177" s="32"/>
      <c r="G177" s="32">
        <v>1</v>
      </c>
      <c r="H177" s="32"/>
      <c r="I177" s="32"/>
      <c r="J177" s="32"/>
      <c r="K177" s="32">
        <v>1</v>
      </c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Z177" s="33">
        <f>SUM(C177:X177)</f>
        <v>2</v>
      </c>
    </row>
    <row r="178" spans="1:26" x14ac:dyDescent="0.3">
      <c r="A178" s="32" t="s">
        <v>380</v>
      </c>
      <c r="B178" s="32" t="s">
        <v>89</v>
      </c>
      <c r="C178" s="32"/>
      <c r="D178" s="32"/>
      <c r="E178" s="32"/>
      <c r="F178" s="32"/>
      <c r="G178" s="32"/>
      <c r="H178" s="32"/>
      <c r="I178" s="32"/>
      <c r="J178" s="32"/>
      <c r="K178" s="32">
        <v>1</v>
      </c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>
        <v>1</v>
      </c>
      <c r="Z178" s="33">
        <f>SUM(C178:X178)</f>
        <v>2</v>
      </c>
    </row>
    <row r="179" spans="1:26" x14ac:dyDescent="0.3">
      <c r="A179" s="32" t="s">
        <v>185</v>
      </c>
      <c r="B179" s="32" t="s">
        <v>93</v>
      </c>
      <c r="C179" s="32">
        <v>1</v>
      </c>
      <c r="D179" s="32"/>
      <c r="E179" s="32"/>
      <c r="F179" s="32"/>
      <c r="G179" s="32"/>
      <c r="H179" s="32"/>
      <c r="I179" s="32"/>
      <c r="J179" s="32"/>
      <c r="K179" s="32"/>
      <c r="L179" s="32">
        <v>1</v>
      </c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Z179" s="33">
        <f>SUM(C179:X179)</f>
        <v>2</v>
      </c>
    </row>
    <row r="180" spans="1:26" x14ac:dyDescent="0.3">
      <c r="A180" s="32" t="s">
        <v>168</v>
      </c>
      <c r="B180" s="32" t="s">
        <v>136</v>
      </c>
      <c r="C180" s="32"/>
      <c r="D180" s="32"/>
      <c r="E180" s="32"/>
      <c r="F180" s="32"/>
      <c r="G180" s="32"/>
      <c r="H180" s="32"/>
      <c r="I180" s="32"/>
      <c r="J180" s="32"/>
      <c r="K180" s="32">
        <v>1</v>
      </c>
      <c r="L180" s="32">
        <v>1</v>
      </c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Z180" s="33">
        <f>SUM(C180:X180)</f>
        <v>2</v>
      </c>
    </row>
    <row r="181" spans="1:26" x14ac:dyDescent="0.3">
      <c r="A181" s="32" t="s">
        <v>385</v>
      </c>
      <c r="B181" s="32" t="s">
        <v>386</v>
      </c>
      <c r="C181" s="32"/>
      <c r="D181" s="32"/>
      <c r="E181" s="32"/>
      <c r="F181" s="32"/>
      <c r="G181" s="32"/>
      <c r="H181" s="32"/>
      <c r="I181" s="32">
        <v>1</v>
      </c>
      <c r="J181" s="32"/>
      <c r="K181" s="32">
        <v>1</v>
      </c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Z181" s="33">
        <f>SUM(C181:X181)</f>
        <v>2</v>
      </c>
    </row>
    <row r="182" spans="1:26" x14ac:dyDescent="0.3">
      <c r="A182" s="34" t="s">
        <v>56</v>
      </c>
      <c r="B182" s="34" t="s">
        <v>57</v>
      </c>
      <c r="C182" s="32">
        <v>1</v>
      </c>
      <c r="D182" s="32"/>
      <c r="E182" s="32"/>
      <c r="F182" s="32"/>
      <c r="G182" s="32"/>
      <c r="H182" s="32"/>
      <c r="I182" s="32"/>
      <c r="J182" s="32"/>
      <c r="K182" s="32">
        <v>1</v>
      </c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Z182" s="33">
        <f>SUM(C182:X182)</f>
        <v>2</v>
      </c>
    </row>
    <row r="183" spans="1:26" x14ac:dyDescent="0.3">
      <c r="A183" s="32" t="s">
        <v>369</v>
      </c>
      <c r="B183" s="32" t="s">
        <v>370</v>
      </c>
      <c r="C183" s="32"/>
      <c r="D183" s="32"/>
      <c r="E183" s="32"/>
      <c r="F183" s="32"/>
      <c r="G183" s="32"/>
      <c r="H183" s="32"/>
      <c r="I183" s="32"/>
      <c r="J183" s="32"/>
      <c r="K183" s="32">
        <v>1</v>
      </c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>
        <v>1</v>
      </c>
      <c r="Z183" s="33">
        <f>SUM(C183:X183)</f>
        <v>2</v>
      </c>
    </row>
    <row r="184" spans="1:26" x14ac:dyDescent="0.3">
      <c r="A184" s="32" t="s">
        <v>315</v>
      </c>
      <c r="B184" s="32" t="s">
        <v>85</v>
      </c>
      <c r="C184" s="32"/>
      <c r="D184" s="32"/>
      <c r="E184" s="32"/>
      <c r="F184" s="32"/>
      <c r="G184" s="32"/>
      <c r="H184" s="32">
        <v>1</v>
      </c>
      <c r="I184" s="32"/>
      <c r="J184" s="32"/>
      <c r="K184" s="32"/>
      <c r="L184" s="32"/>
      <c r="M184" s="32"/>
      <c r="N184" s="32"/>
      <c r="O184" s="32">
        <v>1</v>
      </c>
      <c r="P184" s="32"/>
      <c r="Q184" s="32"/>
      <c r="R184" s="32"/>
      <c r="S184" s="32"/>
      <c r="T184" s="32"/>
      <c r="U184" s="32"/>
      <c r="V184" s="32"/>
      <c r="W184" s="32"/>
      <c r="X184" s="32"/>
      <c r="Z184" s="33">
        <f>SUM(C184:X184)</f>
        <v>2</v>
      </c>
    </row>
    <row r="185" spans="1:26" x14ac:dyDescent="0.3">
      <c r="A185" s="32" t="s">
        <v>413</v>
      </c>
      <c r="B185" s="32" t="s">
        <v>414</v>
      </c>
      <c r="C185" s="32"/>
      <c r="D185" s="32"/>
      <c r="E185" s="32"/>
      <c r="F185" s="32"/>
      <c r="G185" s="32"/>
      <c r="H185" s="32">
        <v>1</v>
      </c>
      <c r="I185" s="32"/>
      <c r="J185" s="32">
        <v>1</v>
      </c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Z185" s="33">
        <f>SUM(C185:X185)</f>
        <v>2</v>
      </c>
    </row>
    <row r="186" spans="1:26" x14ac:dyDescent="0.3">
      <c r="A186" s="32" t="s">
        <v>348</v>
      </c>
      <c r="B186" s="32" t="s">
        <v>52</v>
      </c>
      <c r="C186" s="32"/>
      <c r="D186" s="32"/>
      <c r="E186" s="32"/>
      <c r="F186" s="32"/>
      <c r="G186" s="32"/>
      <c r="H186" s="32"/>
      <c r="I186" s="32"/>
      <c r="J186" s="32"/>
      <c r="K186" s="32">
        <v>1</v>
      </c>
      <c r="L186" s="32">
        <v>1</v>
      </c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Z186" s="33">
        <f>SUM(C186:X186)</f>
        <v>2</v>
      </c>
    </row>
    <row r="187" spans="1:26" x14ac:dyDescent="0.3">
      <c r="A187" s="34" t="s">
        <v>53</v>
      </c>
      <c r="B187" s="34" t="s">
        <v>31</v>
      </c>
      <c r="C187" s="32">
        <v>1</v>
      </c>
      <c r="D187" s="32"/>
      <c r="E187" s="32"/>
      <c r="F187" s="32"/>
      <c r="G187" s="32"/>
      <c r="H187" s="32"/>
      <c r="I187" s="32"/>
      <c r="J187" s="32"/>
      <c r="K187" s="32">
        <v>1</v>
      </c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Z187" s="33">
        <f>SUM(C187:X187)</f>
        <v>2</v>
      </c>
    </row>
    <row r="188" spans="1:26" x14ac:dyDescent="0.3">
      <c r="A188" s="32" t="s">
        <v>383</v>
      </c>
      <c r="B188" s="32" t="s">
        <v>384</v>
      </c>
      <c r="C188" s="32"/>
      <c r="D188" s="32"/>
      <c r="E188" s="32"/>
      <c r="F188" s="32"/>
      <c r="G188" s="32"/>
      <c r="H188" s="32"/>
      <c r="I188" s="32"/>
      <c r="J188" s="32"/>
      <c r="K188" s="32">
        <v>1</v>
      </c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>
        <v>1</v>
      </c>
      <c r="Z188" s="33">
        <f>SUM(C188:X188)</f>
        <v>2</v>
      </c>
    </row>
    <row r="189" spans="1:26" x14ac:dyDescent="0.3">
      <c r="A189" s="2" t="s">
        <v>183</v>
      </c>
      <c r="B189" s="2" t="s">
        <v>184</v>
      </c>
      <c r="C189" s="32">
        <v>1</v>
      </c>
      <c r="D189" s="32"/>
      <c r="E189" s="32"/>
      <c r="F189" s="32"/>
      <c r="G189" s="32"/>
      <c r="H189" s="32"/>
      <c r="I189" s="32"/>
      <c r="J189" s="32"/>
      <c r="K189" s="32">
        <v>1</v>
      </c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Z189" s="33">
        <f>SUM(C189:X189)</f>
        <v>2</v>
      </c>
    </row>
    <row r="190" spans="1:26" x14ac:dyDescent="0.3">
      <c r="A190" s="34" t="s">
        <v>28</v>
      </c>
      <c r="B190" s="34" t="s">
        <v>83</v>
      </c>
      <c r="C190" s="32">
        <v>1</v>
      </c>
      <c r="D190" s="32"/>
      <c r="E190" s="32"/>
      <c r="F190" s="32"/>
      <c r="G190" s="32"/>
      <c r="H190" s="32"/>
      <c r="I190" s="32"/>
      <c r="J190" s="32"/>
      <c r="K190" s="32"/>
      <c r="L190" s="32"/>
      <c r="M190" s="32">
        <v>1</v>
      </c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Z190" s="33">
        <f>SUM(C190:X190)</f>
        <v>2</v>
      </c>
    </row>
    <row r="191" spans="1:26" x14ac:dyDescent="0.3">
      <c r="A191" s="32" t="s">
        <v>318</v>
      </c>
      <c r="B191" s="32" t="s">
        <v>139</v>
      </c>
      <c r="C191" s="32"/>
      <c r="D191" s="32"/>
      <c r="E191" s="32"/>
      <c r="F191" s="32"/>
      <c r="G191" s="32"/>
      <c r="H191" s="32"/>
      <c r="I191" s="32"/>
      <c r="J191" s="32"/>
      <c r="K191" s="32"/>
      <c r="L191" s="32">
        <v>1</v>
      </c>
      <c r="M191" s="32"/>
      <c r="N191" s="32"/>
      <c r="O191" s="32">
        <v>1</v>
      </c>
      <c r="P191" s="32"/>
      <c r="Q191" s="32"/>
      <c r="R191" s="32"/>
      <c r="S191" s="32"/>
      <c r="T191" s="32"/>
      <c r="U191" s="32"/>
      <c r="V191" s="32"/>
      <c r="W191" s="32"/>
      <c r="X191" s="32"/>
      <c r="Z191" s="33">
        <f>SUM(C191:X191)</f>
        <v>2</v>
      </c>
    </row>
    <row r="192" spans="1:26" x14ac:dyDescent="0.3">
      <c r="A192" s="32" t="s">
        <v>392</v>
      </c>
      <c r="B192" s="32" t="s">
        <v>393</v>
      </c>
      <c r="C192" s="32"/>
      <c r="D192" s="32"/>
      <c r="E192" s="32"/>
      <c r="F192" s="32"/>
      <c r="G192" s="32"/>
      <c r="H192" s="32"/>
      <c r="I192" s="32"/>
      <c r="J192" s="32"/>
      <c r="K192" s="32">
        <v>1</v>
      </c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Z192" s="33">
        <f>SUM(C192:X192)</f>
        <v>1</v>
      </c>
    </row>
    <row r="193" spans="1:27" x14ac:dyDescent="0.3">
      <c r="A193" s="68" t="s">
        <v>461</v>
      </c>
      <c r="B193" s="68" t="s">
        <v>462</v>
      </c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>
        <v>1</v>
      </c>
      <c r="Y193" s="69"/>
      <c r="Z193" s="70">
        <f>SUM(C193:X193)</f>
        <v>1</v>
      </c>
      <c r="AA193" s="69"/>
    </row>
    <row r="194" spans="1:27" x14ac:dyDescent="0.3">
      <c r="A194" s="32" t="s">
        <v>299</v>
      </c>
      <c r="B194" s="32" t="s">
        <v>298</v>
      </c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>
        <v>1</v>
      </c>
      <c r="P194" s="32"/>
      <c r="Q194" s="32"/>
      <c r="R194" s="32"/>
      <c r="S194" s="32"/>
      <c r="T194" s="32"/>
      <c r="U194" s="32"/>
      <c r="V194" s="32"/>
      <c r="W194" s="32"/>
      <c r="X194" s="32"/>
      <c r="Z194" s="33">
        <f>SUM(C194:X194)</f>
        <v>1</v>
      </c>
    </row>
    <row r="195" spans="1:27" x14ac:dyDescent="0.3">
      <c r="A195" s="32" t="s">
        <v>245</v>
      </c>
      <c r="B195" s="32" t="s">
        <v>155</v>
      </c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>
        <v>1</v>
      </c>
      <c r="P195" s="32"/>
      <c r="Q195" s="32"/>
      <c r="R195" s="32"/>
      <c r="S195" s="32"/>
      <c r="T195" s="32"/>
      <c r="U195" s="32"/>
      <c r="V195" s="32"/>
      <c r="W195" s="32"/>
      <c r="X195" s="32"/>
      <c r="Z195" s="33">
        <f>SUM(C195:X195)</f>
        <v>1</v>
      </c>
    </row>
    <row r="196" spans="1:27" x14ac:dyDescent="0.3">
      <c r="A196" s="32" t="s">
        <v>402</v>
      </c>
      <c r="B196" s="32" t="s">
        <v>403</v>
      </c>
      <c r="C196" s="32"/>
      <c r="D196" s="32"/>
      <c r="E196" s="32"/>
      <c r="F196" s="32"/>
      <c r="G196" s="32"/>
      <c r="H196" s="32"/>
      <c r="I196" s="32"/>
      <c r="J196" s="32"/>
      <c r="K196" s="32">
        <v>1</v>
      </c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Z196" s="33">
        <f>SUM(C196:X196)</f>
        <v>1</v>
      </c>
    </row>
    <row r="197" spans="1:27" x14ac:dyDescent="0.3">
      <c r="A197" s="34" t="s">
        <v>71</v>
      </c>
      <c r="B197" s="34" t="s">
        <v>72</v>
      </c>
      <c r="C197" s="32">
        <v>1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Z197" s="33">
        <f>SUM(C197:X197)</f>
        <v>1</v>
      </c>
    </row>
    <row r="198" spans="1:27" x14ac:dyDescent="0.3">
      <c r="A198" s="2" t="s">
        <v>286</v>
      </c>
      <c r="B198" s="2" t="s">
        <v>287</v>
      </c>
      <c r="C198" s="3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32">
        <v>1</v>
      </c>
      <c r="Q198" s="2"/>
      <c r="R198" s="2"/>
      <c r="S198" s="2"/>
      <c r="T198" s="2"/>
      <c r="U198" s="2"/>
      <c r="V198" s="2"/>
      <c r="W198" s="2"/>
      <c r="X198" s="2"/>
      <c r="Y198" s="16"/>
      <c r="Z198" s="6">
        <f>SUM(C198:X198)</f>
        <v>1</v>
      </c>
    </row>
    <row r="199" spans="1:27" x14ac:dyDescent="0.3">
      <c r="A199" s="32" t="s">
        <v>321</v>
      </c>
      <c r="B199" s="32" t="s">
        <v>91</v>
      </c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>
        <v>1</v>
      </c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Z199" s="33">
        <f>SUM(C199:X199)</f>
        <v>1</v>
      </c>
    </row>
    <row r="200" spans="1:27" x14ac:dyDescent="0.3">
      <c r="A200" s="32" t="s">
        <v>247</v>
      </c>
      <c r="B200" s="32" t="s">
        <v>248</v>
      </c>
      <c r="C200" s="32"/>
      <c r="D200" s="32">
        <v>1</v>
      </c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Z200" s="33">
        <f>SUM(C200:X200)</f>
        <v>1</v>
      </c>
    </row>
    <row r="201" spans="1:27" x14ac:dyDescent="0.3">
      <c r="A201" s="32" t="s">
        <v>186</v>
      </c>
      <c r="B201" s="32" t="s">
        <v>142</v>
      </c>
      <c r="C201" s="32"/>
      <c r="D201" s="32"/>
      <c r="E201" s="32"/>
      <c r="F201" s="32"/>
      <c r="G201" s="32"/>
      <c r="H201" s="32"/>
      <c r="I201" s="32"/>
      <c r="J201" s="32"/>
      <c r="K201" s="32">
        <v>1</v>
      </c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Z201" s="33">
        <f>SUM(C201:X201)</f>
        <v>1</v>
      </c>
    </row>
    <row r="202" spans="1:27" x14ac:dyDescent="0.3">
      <c r="A202" s="32" t="s">
        <v>404</v>
      </c>
      <c r="B202" s="32" t="s">
        <v>102</v>
      </c>
      <c r="C202" s="32"/>
      <c r="D202" s="32"/>
      <c r="E202" s="32"/>
      <c r="F202" s="32"/>
      <c r="G202" s="32"/>
      <c r="H202" s="32"/>
      <c r="I202" s="32"/>
      <c r="J202" s="32">
        <v>1</v>
      </c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Z202" s="33">
        <f>SUM(C202:X202)</f>
        <v>1</v>
      </c>
    </row>
    <row r="203" spans="1:27" x14ac:dyDescent="0.3">
      <c r="A203" s="32" t="s">
        <v>435</v>
      </c>
      <c r="B203" s="32" t="s">
        <v>173</v>
      </c>
      <c r="C203" s="32"/>
      <c r="D203" s="32"/>
      <c r="E203" s="32"/>
      <c r="F203" s="32"/>
      <c r="G203" s="32">
        <v>1</v>
      </c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Z203" s="33">
        <f>SUM(C203:X203)</f>
        <v>1</v>
      </c>
    </row>
    <row r="204" spans="1:27" x14ac:dyDescent="0.3">
      <c r="A204" s="32" t="s">
        <v>360</v>
      </c>
      <c r="B204" s="32" t="s">
        <v>361</v>
      </c>
      <c r="C204" s="32"/>
      <c r="D204" s="32"/>
      <c r="E204" s="32"/>
      <c r="F204" s="32"/>
      <c r="G204" s="32"/>
      <c r="H204" s="32"/>
      <c r="I204" s="32"/>
      <c r="J204" s="32"/>
      <c r="K204" s="32">
        <v>1</v>
      </c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Z204" s="33">
        <f>SUM(C204:X204)</f>
        <v>1</v>
      </c>
    </row>
    <row r="205" spans="1:27" x14ac:dyDescent="0.3">
      <c r="A205" s="2" t="s">
        <v>164</v>
      </c>
      <c r="B205" s="2" t="s">
        <v>85</v>
      </c>
      <c r="C205" s="32">
        <v>1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Z205" s="33">
        <f>SUM(C205:X205)</f>
        <v>1</v>
      </c>
    </row>
    <row r="206" spans="1:27" x14ac:dyDescent="0.3">
      <c r="A206" s="34" t="s">
        <v>66</v>
      </c>
      <c r="B206" s="34" t="s">
        <v>52</v>
      </c>
      <c r="C206" s="32">
        <v>1</v>
      </c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Z206" s="33">
        <f>SUM(C206:X206)</f>
        <v>1</v>
      </c>
    </row>
    <row r="207" spans="1:27" x14ac:dyDescent="0.3">
      <c r="A207" s="32" t="s">
        <v>350</v>
      </c>
      <c r="B207" s="32" t="s">
        <v>93</v>
      </c>
      <c r="C207" s="32"/>
      <c r="D207" s="32"/>
      <c r="E207" s="32"/>
      <c r="F207" s="32"/>
      <c r="G207" s="32"/>
      <c r="H207" s="32"/>
      <c r="I207" s="32"/>
      <c r="J207" s="32"/>
      <c r="K207" s="32"/>
      <c r="L207" s="32">
        <v>1</v>
      </c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Z207" s="33">
        <f>SUM(C207:X207)</f>
        <v>1</v>
      </c>
    </row>
    <row r="208" spans="1:27" s="69" customFormat="1" x14ac:dyDescent="0.3">
      <c r="A208" s="32" t="s">
        <v>394</v>
      </c>
      <c r="B208" s="32" t="s">
        <v>68</v>
      </c>
      <c r="C208" s="32"/>
      <c r="D208" s="32"/>
      <c r="E208" s="32"/>
      <c r="F208" s="32"/>
      <c r="G208" s="32"/>
      <c r="H208" s="32"/>
      <c r="I208" s="32"/>
      <c r="J208" s="32"/>
      <c r="K208" s="32">
        <v>1</v>
      </c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/>
      <c r="Z208" s="33">
        <f>SUM(C208:X208)</f>
        <v>1</v>
      </c>
      <c r="AA208"/>
    </row>
    <row r="209" spans="1:27" x14ac:dyDescent="0.3">
      <c r="A209" s="32" t="s">
        <v>208</v>
      </c>
      <c r="B209" s="32" t="s">
        <v>142</v>
      </c>
      <c r="C209" s="32">
        <v>1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Z209" s="33">
        <f>SUM(C209:X209)</f>
        <v>1</v>
      </c>
    </row>
    <row r="210" spans="1:27" x14ac:dyDescent="0.3">
      <c r="A210" s="32" t="s">
        <v>291</v>
      </c>
      <c r="B210" s="32" t="s">
        <v>295</v>
      </c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>
        <v>1</v>
      </c>
      <c r="Q210" s="32"/>
      <c r="R210" s="32"/>
      <c r="S210" s="32"/>
      <c r="T210" s="32"/>
      <c r="U210" s="32"/>
      <c r="V210" s="32"/>
      <c r="W210" s="32"/>
      <c r="X210" s="32"/>
      <c r="Z210" s="33">
        <f>SUM(C210:X210)</f>
        <v>1</v>
      </c>
    </row>
    <row r="211" spans="1:27" x14ac:dyDescent="0.3">
      <c r="A211" s="32" t="s">
        <v>401</v>
      </c>
      <c r="B211" s="32" t="s">
        <v>121</v>
      </c>
      <c r="C211" s="32"/>
      <c r="D211" s="32"/>
      <c r="E211" s="32"/>
      <c r="F211" s="32"/>
      <c r="G211" s="32"/>
      <c r="H211" s="32"/>
      <c r="I211" s="32"/>
      <c r="J211" s="32"/>
      <c r="K211" s="32">
        <v>1</v>
      </c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Z211" s="33">
        <f>SUM(C211:X211)</f>
        <v>1</v>
      </c>
    </row>
    <row r="212" spans="1:27" x14ac:dyDescent="0.3">
      <c r="A212" s="32" t="s">
        <v>305</v>
      </c>
      <c r="B212" s="32" t="s">
        <v>302</v>
      </c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>
        <v>1</v>
      </c>
      <c r="P212" s="32"/>
      <c r="Q212" s="32"/>
      <c r="R212" s="32"/>
      <c r="S212" s="32"/>
      <c r="T212" s="32"/>
      <c r="U212" s="32"/>
      <c r="V212" s="32"/>
      <c r="W212" s="32"/>
      <c r="X212" s="32"/>
      <c r="Z212" s="33">
        <f>SUM(C212:X212)</f>
        <v>1</v>
      </c>
    </row>
    <row r="213" spans="1:27" x14ac:dyDescent="0.3">
      <c r="A213" s="32" t="s">
        <v>421</v>
      </c>
      <c r="B213" s="32" t="s">
        <v>422</v>
      </c>
      <c r="C213" s="32"/>
      <c r="D213" s="32"/>
      <c r="E213" s="32"/>
      <c r="F213" s="32"/>
      <c r="G213" s="32">
        <v>1</v>
      </c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Z213" s="33">
        <f>SUM(C213:X213)</f>
        <v>1</v>
      </c>
    </row>
    <row r="214" spans="1:27" x14ac:dyDescent="0.3">
      <c r="A214" s="32" t="s">
        <v>323</v>
      </c>
      <c r="B214" s="32" t="s">
        <v>322</v>
      </c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>
        <v>1</v>
      </c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Z214" s="33">
        <f>SUM(C214:X214)</f>
        <v>1</v>
      </c>
    </row>
    <row r="215" spans="1:27" x14ac:dyDescent="0.3">
      <c r="A215" s="32" t="s">
        <v>444</v>
      </c>
      <c r="B215" s="32" t="s">
        <v>443</v>
      </c>
      <c r="C215" s="32"/>
      <c r="D215" s="32"/>
      <c r="E215" s="32"/>
      <c r="F215" s="32">
        <v>1</v>
      </c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Z215" s="33">
        <f>SUM(C215:X215)</f>
        <v>1</v>
      </c>
    </row>
    <row r="216" spans="1:27" x14ac:dyDescent="0.3">
      <c r="A216" s="32" t="s">
        <v>335</v>
      </c>
      <c r="B216" s="32" t="s">
        <v>142</v>
      </c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>
        <v>1</v>
      </c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Z216" s="33">
        <f>SUM(C216:X216)</f>
        <v>1</v>
      </c>
    </row>
    <row r="217" spans="1:27" x14ac:dyDescent="0.3">
      <c r="A217" s="32" t="s">
        <v>373</v>
      </c>
      <c r="B217" s="32" t="s">
        <v>87</v>
      </c>
      <c r="C217" s="32"/>
      <c r="D217" s="32"/>
      <c r="E217" s="32"/>
      <c r="F217" s="32"/>
      <c r="G217" s="32"/>
      <c r="H217" s="32"/>
      <c r="I217" s="32"/>
      <c r="J217" s="32"/>
      <c r="K217" s="32">
        <v>1</v>
      </c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Z217" s="33">
        <f>SUM(C217:X217)</f>
        <v>1</v>
      </c>
    </row>
    <row r="218" spans="1:27" x14ac:dyDescent="0.3">
      <c r="A218" s="32" t="s">
        <v>408</v>
      </c>
      <c r="B218" s="32" t="s">
        <v>409</v>
      </c>
      <c r="C218" s="32"/>
      <c r="D218" s="32"/>
      <c r="E218" s="32"/>
      <c r="F218" s="32"/>
      <c r="G218" s="32"/>
      <c r="H218" s="32"/>
      <c r="I218" s="32"/>
      <c r="J218" s="32">
        <v>1</v>
      </c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Z218" s="33">
        <f>SUM(C218:X218)</f>
        <v>1</v>
      </c>
    </row>
    <row r="219" spans="1:27" x14ac:dyDescent="0.3">
      <c r="A219" s="34" t="s">
        <v>36</v>
      </c>
      <c r="B219" s="34" t="s">
        <v>37</v>
      </c>
      <c r="C219" s="32">
        <v>1</v>
      </c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Z219" s="33">
        <f>SUM(C219:X219)</f>
        <v>1</v>
      </c>
    </row>
    <row r="220" spans="1:27" x14ac:dyDescent="0.3">
      <c r="A220" s="67" t="s">
        <v>40</v>
      </c>
      <c r="B220" s="67" t="s">
        <v>41</v>
      </c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>
        <v>1</v>
      </c>
      <c r="Z220" s="33">
        <f>SUM(C220:X220)</f>
        <v>1</v>
      </c>
    </row>
    <row r="221" spans="1:27" x14ac:dyDescent="0.3">
      <c r="A221" s="32" t="s">
        <v>436</v>
      </c>
      <c r="B221" s="32" t="s">
        <v>95</v>
      </c>
      <c r="C221" s="32"/>
      <c r="D221" s="32"/>
      <c r="E221" s="32"/>
      <c r="F221" s="32"/>
      <c r="G221" s="32">
        <v>1</v>
      </c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Z221" s="33">
        <f>SUM(C221:X221)</f>
        <v>1</v>
      </c>
    </row>
    <row r="222" spans="1:27" x14ac:dyDescent="0.3">
      <c r="A222" s="68" t="s">
        <v>447</v>
      </c>
      <c r="B222" s="68" t="s">
        <v>361</v>
      </c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>
        <v>1</v>
      </c>
      <c r="Y222" s="69"/>
      <c r="Z222" s="70">
        <f>SUM(C222:X222)</f>
        <v>1</v>
      </c>
      <c r="AA222" s="69"/>
    </row>
    <row r="223" spans="1:27" x14ac:dyDescent="0.3">
      <c r="A223" s="32" t="s">
        <v>437</v>
      </c>
      <c r="B223" s="32" t="s">
        <v>440</v>
      </c>
      <c r="C223" s="32"/>
      <c r="D223" s="32"/>
      <c r="E223" s="32"/>
      <c r="F223" s="32"/>
      <c r="G223" s="32">
        <v>1</v>
      </c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Z223" s="33">
        <f>SUM(C223:X223)</f>
        <v>1</v>
      </c>
    </row>
    <row r="224" spans="1:27" x14ac:dyDescent="0.3">
      <c r="A224" s="32" t="s">
        <v>438</v>
      </c>
      <c r="B224" s="32" t="s">
        <v>439</v>
      </c>
      <c r="C224" s="32"/>
      <c r="D224" s="32"/>
      <c r="E224" s="32"/>
      <c r="F224" s="32"/>
      <c r="G224" s="32">
        <v>1</v>
      </c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Z224" s="33">
        <f>SUM(C224:X224)</f>
        <v>1</v>
      </c>
    </row>
    <row r="225" spans="1:27" x14ac:dyDescent="0.3">
      <c r="A225" s="32" t="s">
        <v>363</v>
      </c>
      <c r="B225" s="32" t="s">
        <v>364</v>
      </c>
      <c r="C225" s="32"/>
      <c r="D225" s="32"/>
      <c r="E225" s="32"/>
      <c r="F225" s="32"/>
      <c r="G225" s="32"/>
      <c r="H225" s="32"/>
      <c r="I225" s="32"/>
      <c r="J225" s="32"/>
      <c r="K225" s="32">
        <v>1</v>
      </c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Z225" s="33">
        <f>SUM(C225:X225)</f>
        <v>1</v>
      </c>
    </row>
    <row r="226" spans="1:27" x14ac:dyDescent="0.3">
      <c r="A226" s="34" t="s">
        <v>79</v>
      </c>
      <c r="B226" s="34" t="s">
        <v>80</v>
      </c>
      <c r="C226" s="32">
        <v>1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Z226" s="33">
        <f>SUM(C226:X226)</f>
        <v>1</v>
      </c>
    </row>
    <row r="227" spans="1:27" x14ac:dyDescent="0.3">
      <c r="A227" s="68" t="s">
        <v>450</v>
      </c>
      <c r="B227" s="68" t="s">
        <v>162</v>
      </c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>
        <v>1</v>
      </c>
      <c r="Y227" s="69"/>
      <c r="Z227" s="70">
        <f>SUM(C227:X227)</f>
        <v>1</v>
      </c>
      <c r="AA227" s="69"/>
    </row>
    <row r="228" spans="1:27" x14ac:dyDescent="0.3">
      <c r="A228" s="68" t="s">
        <v>452</v>
      </c>
      <c r="B228" s="68" t="s">
        <v>453</v>
      </c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>
        <v>1</v>
      </c>
      <c r="Y228" s="69"/>
      <c r="Z228" s="70">
        <f>SUM(C228:X228)</f>
        <v>1</v>
      </c>
      <c r="AA228" s="69"/>
    </row>
    <row r="229" spans="1:27" x14ac:dyDescent="0.3">
      <c r="A229" s="32" t="s">
        <v>446</v>
      </c>
      <c r="B229" s="32" t="s">
        <v>226</v>
      </c>
      <c r="C229" s="32"/>
      <c r="D229" s="32"/>
      <c r="E229" s="32"/>
      <c r="F229" s="32">
        <v>1</v>
      </c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Z229" s="33">
        <f>SUM(C229:X229)</f>
        <v>1</v>
      </c>
    </row>
    <row r="230" spans="1:27" x14ac:dyDescent="0.3">
      <c r="A230" s="68" t="s">
        <v>451</v>
      </c>
      <c r="B230" s="68" t="s">
        <v>106</v>
      </c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>
        <v>1</v>
      </c>
      <c r="Y230" s="69"/>
      <c r="Z230" s="70">
        <f>SUM(C230:X230)</f>
        <v>1</v>
      </c>
      <c r="AA230" s="69"/>
    </row>
    <row r="231" spans="1:27" x14ac:dyDescent="0.3">
      <c r="A231" s="68" t="s">
        <v>451</v>
      </c>
      <c r="B231" s="68" t="s">
        <v>409</v>
      </c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>
        <v>1</v>
      </c>
      <c r="Y231" s="69"/>
      <c r="Z231" s="70">
        <f>SUM(C231:X231)</f>
        <v>1</v>
      </c>
      <c r="AA231" s="69"/>
    </row>
    <row r="232" spans="1:27" x14ac:dyDescent="0.3">
      <c r="A232" s="32" t="s">
        <v>289</v>
      </c>
      <c r="B232" s="32" t="s">
        <v>290</v>
      </c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>
        <v>1</v>
      </c>
      <c r="Q232" s="32"/>
      <c r="R232" s="32"/>
      <c r="S232" s="32"/>
      <c r="T232" s="32"/>
      <c r="U232" s="32"/>
      <c r="V232" s="32"/>
      <c r="W232" s="32"/>
      <c r="X232" s="32"/>
      <c r="Z232" s="33">
        <f>SUM(C232:X232)</f>
        <v>1</v>
      </c>
    </row>
    <row r="233" spans="1:27" x14ac:dyDescent="0.3">
      <c r="A233" s="32" t="s">
        <v>276</v>
      </c>
      <c r="B233" s="32" t="s">
        <v>277</v>
      </c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>
        <v>1</v>
      </c>
      <c r="Q233" s="32"/>
      <c r="R233" s="32"/>
      <c r="S233" s="32"/>
      <c r="T233" s="32"/>
      <c r="U233" s="32"/>
      <c r="V233" s="32"/>
      <c r="W233" s="32"/>
      <c r="X233" s="32"/>
      <c r="Z233" s="33">
        <f>SUM(C233:X233)</f>
        <v>1</v>
      </c>
    </row>
    <row r="234" spans="1:27" x14ac:dyDescent="0.3">
      <c r="A234" s="32" t="s">
        <v>399</v>
      </c>
      <c r="B234" s="32" t="s">
        <v>400</v>
      </c>
      <c r="C234" s="32"/>
      <c r="D234" s="32"/>
      <c r="E234" s="32"/>
      <c r="F234" s="32"/>
      <c r="G234" s="32"/>
      <c r="H234" s="32"/>
      <c r="I234" s="32"/>
      <c r="J234" s="32"/>
      <c r="K234" s="32">
        <v>1</v>
      </c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Z234" s="33">
        <f>SUM(C234:X234)</f>
        <v>1</v>
      </c>
    </row>
    <row r="235" spans="1:27" x14ac:dyDescent="0.3">
      <c r="A235" s="68" t="s">
        <v>457</v>
      </c>
      <c r="B235" s="68" t="s">
        <v>458</v>
      </c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>
        <v>1</v>
      </c>
      <c r="Y235" s="69"/>
      <c r="Z235" s="70">
        <f>SUM(C235:X235)</f>
        <v>1</v>
      </c>
      <c r="AA235" s="69"/>
    </row>
    <row r="236" spans="1:27" x14ac:dyDescent="0.3">
      <c r="A236" s="32" t="s">
        <v>96</v>
      </c>
      <c r="B236" s="32" t="s">
        <v>97</v>
      </c>
      <c r="C236" s="32">
        <v>1</v>
      </c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Z236" s="33">
        <f>SUM(C236:X236)</f>
        <v>1</v>
      </c>
    </row>
    <row r="237" spans="1:27" x14ac:dyDescent="0.3">
      <c r="A237" s="2" t="s">
        <v>215</v>
      </c>
      <c r="B237" s="2" t="s">
        <v>93</v>
      </c>
      <c r="C237" s="32">
        <v>1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Z237" s="33">
        <f>SUM(C237:X237)</f>
        <v>1</v>
      </c>
    </row>
    <row r="238" spans="1:27" x14ac:dyDescent="0.3">
      <c r="A238" s="32" t="s">
        <v>429</v>
      </c>
      <c r="B238" s="32" t="s">
        <v>430</v>
      </c>
      <c r="C238" s="32"/>
      <c r="D238" s="32"/>
      <c r="E238" s="32"/>
      <c r="F238" s="32"/>
      <c r="G238" s="32">
        <v>1</v>
      </c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Z238" s="33">
        <f>SUM(C238:X238)</f>
        <v>1</v>
      </c>
    </row>
    <row r="239" spans="1:27" x14ac:dyDescent="0.3">
      <c r="A239" s="32" t="s">
        <v>425</v>
      </c>
      <c r="B239" s="32" t="s">
        <v>426</v>
      </c>
      <c r="C239" s="32"/>
      <c r="D239" s="32"/>
      <c r="E239" s="32"/>
      <c r="F239" s="32"/>
      <c r="G239" s="32">
        <v>1</v>
      </c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Z239" s="33">
        <f>SUM(C239:X239)</f>
        <v>1</v>
      </c>
    </row>
    <row r="240" spans="1:27" x14ac:dyDescent="0.3">
      <c r="A240" s="2" t="s">
        <v>223</v>
      </c>
      <c r="B240" s="2" t="s">
        <v>106</v>
      </c>
      <c r="C240" s="32">
        <v>1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Z240" s="33">
        <f>SUM(C240:X240)</f>
        <v>1</v>
      </c>
    </row>
    <row r="241" spans="1:27" x14ac:dyDescent="0.3">
      <c r="A241" s="32" t="s">
        <v>98</v>
      </c>
      <c r="B241" s="32" t="s">
        <v>99</v>
      </c>
      <c r="C241" s="32">
        <v>1</v>
      </c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Z241" s="33">
        <f>SUM(C241:X241)</f>
        <v>1</v>
      </c>
    </row>
    <row r="242" spans="1:27" x14ac:dyDescent="0.3">
      <c r="A242" s="32" t="s">
        <v>419</v>
      </c>
      <c r="B242" s="32" t="s">
        <v>93</v>
      </c>
      <c r="C242" s="32"/>
      <c r="D242" s="32"/>
      <c r="E242" s="32"/>
      <c r="F242" s="32"/>
      <c r="G242" s="32"/>
      <c r="H242" s="32">
        <v>1</v>
      </c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Z242" s="33">
        <f>SUM(C242:X242)</f>
        <v>1</v>
      </c>
    </row>
    <row r="243" spans="1:27" x14ac:dyDescent="0.3">
      <c r="A243" s="32" t="s">
        <v>367</v>
      </c>
      <c r="B243" s="32" t="s">
        <v>368</v>
      </c>
      <c r="C243" s="32"/>
      <c r="D243" s="32"/>
      <c r="E243" s="32"/>
      <c r="F243" s="32"/>
      <c r="G243" s="32"/>
      <c r="H243" s="32"/>
      <c r="I243" s="32"/>
      <c r="J243" s="32"/>
      <c r="K243" s="32">
        <v>1</v>
      </c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Z243" s="33">
        <f>SUM(C243:X243)</f>
        <v>1</v>
      </c>
    </row>
    <row r="244" spans="1:27" x14ac:dyDescent="0.3">
      <c r="A244" s="32" t="s">
        <v>441</v>
      </c>
      <c r="B244" s="32" t="s">
        <v>91</v>
      </c>
      <c r="C244" s="32"/>
      <c r="D244" s="32"/>
      <c r="E244" s="32"/>
      <c r="F244" s="32"/>
      <c r="G244" s="32">
        <v>1</v>
      </c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Z244" s="33">
        <f>SUM(C244:X244)</f>
        <v>1</v>
      </c>
    </row>
    <row r="245" spans="1:27" x14ac:dyDescent="0.3">
      <c r="A245" s="32" t="s">
        <v>137</v>
      </c>
      <c r="B245" s="32" t="s">
        <v>121</v>
      </c>
      <c r="C245" s="32">
        <v>1</v>
      </c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Z245" s="33">
        <f>SUM(C245:X245)</f>
        <v>1</v>
      </c>
    </row>
    <row r="246" spans="1:27" x14ac:dyDescent="0.3">
      <c r="A246" s="34" t="s">
        <v>38</v>
      </c>
      <c r="B246" s="34" t="s">
        <v>39</v>
      </c>
      <c r="C246" s="32">
        <v>1</v>
      </c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Z246" s="33">
        <f>SUM(C246:X246)</f>
        <v>1</v>
      </c>
    </row>
    <row r="247" spans="1:27" s="69" customFormat="1" x14ac:dyDescent="0.3">
      <c r="A247" s="32" t="s">
        <v>149</v>
      </c>
      <c r="B247" s="32" t="s">
        <v>142</v>
      </c>
      <c r="C247" s="32">
        <v>1</v>
      </c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/>
      <c r="Z247" s="33">
        <f>SUM(C247:X247)</f>
        <v>1</v>
      </c>
      <c r="AA247"/>
    </row>
    <row r="248" spans="1:27" x14ac:dyDescent="0.3">
      <c r="A248" s="32" t="s">
        <v>376</v>
      </c>
      <c r="B248" s="32" t="s">
        <v>377</v>
      </c>
      <c r="C248" s="32"/>
      <c r="D248" s="32"/>
      <c r="E248" s="32"/>
      <c r="F248" s="32"/>
      <c r="G248" s="32"/>
      <c r="H248" s="32"/>
      <c r="I248" s="32"/>
      <c r="J248" s="32"/>
      <c r="K248" s="32">
        <v>1</v>
      </c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Z248" s="33">
        <f>SUM(C248:X248)</f>
        <v>1</v>
      </c>
    </row>
    <row r="249" spans="1:27" s="69" customFormat="1" x14ac:dyDescent="0.3">
      <c r="A249" s="68" t="s">
        <v>455</v>
      </c>
      <c r="B249" s="68" t="s">
        <v>456</v>
      </c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>
        <v>1</v>
      </c>
      <c r="Z249" s="70">
        <f>SUM(C249:X249)</f>
        <v>1</v>
      </c>
    </row>
    <row r="250" spans="1:27" x14ac:dyDescent="0.3">
      <c r="A250" s="32" t="s">
        <v>177</v>
      </c>
      <c r="B250" s="32" t="s">
        <v>106</v>
      </c>
      <c r="C250" s="32">
        <v>1</v>
      </c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Z250" s="33">
        <f>SUM(C250:X250)</f>
        <v>1</v>
      </c>
    </row>
    <row r="251" spans="1:27" x14ac:dyDescent="0.3">
      <c r="A251" s="32" t="s">
        <v>415</v>
      </c>
      <c r="B251" s="32" t="s">
        <v>416</v>
      </c>
      <c r="C251" s="32"/>
      <c r="D251" s="32"/>
      <c r="E251" s="32"/>
      <c r="F251" s="32"/>
      <c r="G251" s="32"/>
      <c r="H251" s="32"/>
      <c r="I251" s="32"/>
      <c r="J251" s="32">
        <v>1</v>
      </c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Z251" s="33">
        <f>SUM(C251:X251)</f>
        <v>1</v>
      </c>
    </row>
    <row r="252" spans="1:27" x14ac:dyDescent="0.3">
      <c r="A252" s="34" t="s">
        <v>77</v>
      </c>
      <c r="B252" s="34" t="s">
        <v>78</v>
      </c>
      <c r="C252" s="32">
        <v>1</v>
      </c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Z252" s="33">
        <f>SUM(C252:X252)</f>
        <v>1</v>
      </c>
    </row>
    <row r="253" spans="1:27" s="69" customFormat="1" x14ac:dyDescent="0.3">
      <c r="A253" s="68" t="s">
        <v>380</v>
      </c>
      <c r="B253" s="68" t="s">
        <v>89</v>
      </c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>
        <v>1</v>
      </c>
      <c r="Z253" s="70">
        <f>SUM(C253:X253)</f>
        <v>1</v>
      </c>
    </row>
    <row r="254" spans="1:27" x14ac:dyDescent="0.3">
      <c r="A254" s="32" t="s">
        <v>344</v>
      </c>
      <c r="B254" s="32" t="s">
        <v>345</v>
      </c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>
        <v>1</v>
      </c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Z254" s="33">
        <f>SUM(C254:X254)</f>
        <v>1</v>
      </c>
    </row>
    <row r="255" spans="1:27" x14ac:dyDescent="0.3">
      <c r="A255" s="32" t="s">
        <v>396</v>
      </c>
      <c r="B255" s="32" t="s">
        <v>397</v>
      </c>
      <c r="C255" s="32"/>
      <c r="D255" s="32"/>
      <c r="E255" s="32"/>
      <c r="F255" s="32"/>
      <c r="G255" s="32"/>
      <c r="H255" s="32"/>
      <c r="I255" s="32"/>
      <c r="J255" s="32"/>
      <c r="K255" s="32">
        <v>1</v>
      </c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Z255" s="33">
        <f>SUM(C255:X255)</f>
        <v>1</v>
      </c>
    </row>
    <row r="256" spans="1:27" x14ac:dyDescent="0.3">
      <c r="A256" s="32" t="s">
        <v>445</v>
      </c>
      <c r="B256" s="32" t="s">
        <v>159</v>
      </c>
      <c r="C256" s="32"/>
      <c r="D256" s="32"/>
      <c r="E256" s="32"/>
      <c r="F256" s="32">
        <v>1</v>
      </c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Z256" s="33">
        <f>SUM(C256:X256)</f>
        <v>1</v>
      </c>
    </row>
    <row r="257" spans="1:27" x14ac:dyDescent="0.3">
      <c r="A257" s="32" t="s">
        <v>418</v>
      </c>
      <c r="B257" s="32" t="s">
        <v>87</v>
      </c>
      <c r="C257" s="32"/>
      <c r="D257" s="32"/>
      <c r="E257" s="32"/>
      <c r="F257" s="32"/>
      <c r="G257" s="32"/>
      <c r="H257" s="32"/>
      <c r="I257" s="32">
        <v>1</v>
      </c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Z257" s="33">
        <f>SUM(C257:X257)</f>
        <v>1</v>
      </c>
    </row>
    <row r="258" spans="1:27" x14ac:dyDescent="0.3">
      <c r="A258" s="32" t="s">
        <v>431</v>
      </c>
      <c r="B258" s="32" t="s">
        <v>136</v>
      </c>
      <c r="C258" s="32"/>
      <c r="D258" s="32"/>
      <c r="E258" s="32"/>
      <c r="F258" s="32"/>
      <c r="G258" s="32">
        <v>1</v>
      </c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Z258" s="33">
        <f>SUM(C258:X258)</f>
        <v>1</v>
      </c>
    </row>
    <row r="259" spans="1:27" x14ac:dyDescent="0.3">
      <c r="A259" s="32" t="s">
        <v>329</v>
      </c>
      <c r="B259" s="32" t="s">
        <v>283</v>
      </c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>
        <v>1</v>
      </c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Z259" s="33">
        <f>SUM(C259:X259)</f>
        <v>1</v>
      </c>
    </row>
    <row r="260" spans="1:27" x14ac:dyDescent="0.3">
      <c r="A260" s="32" t="s">
        <v>160</v>
      </c>
      <c r="B260" s="32" t="s">
        <v>85</v>
      </c>
      <c r="C260" s="32">
        <v>1</v>
      </c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Z260" s="33">
        <f>SUM(C260:X260)</f>
        <v>1</v>
      </c>
    </row>
    <row r="261" spans="1:27" x14ac:dyDescent="0.3">
      <c r="A261" s="32" t="s">
        <v>427</v>
      </c>
      <c r="B261" s="32" t="s">
        <v>306</v>
      </c>
      <c r="C261" s="32"/>
      <c r="D261" s="32"/>
      <c r="E261" s="32"/>
      <c r="F261" s="32"/>
      <c r="G261" s="32">
        <v>1</v>
      </c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Z261" s="33">
        <f>SUM(C261:X261)</f>
        <v>1</v>
      </c>
    </row>
    <row r="262" spans="1:27" x14ac:dyDescent="0.3">
      <c r="A262" s="32" t="s">
        <v>432</v>
      </c>
      <c r="B262" s="32" t="s">
        <v>121</v>
      </c>
      <c r="C262" s="32"/>
      <c r="D262" s="32"/>
      <c r="E262" s="32"/>
      <c r="F262" s="32"/>
      <c r="G262" s="32">
        <v>1</v>
      </c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Z262" s="33">
        <f>SUM(C262:X262)</f>
        <v>1</v>
      </c>
    </row>
    <row r="263" spans="1:27" s="69" customFormat="1" x14ac:dyDescent="0.3">
      <c r="A263" s="34" t="s">
        <v>34</v>
      </c>
      <c r="B263" s="34" t="s">
        <v>35</v>
      </c>
      <c r="C263" s="32">
        <v>1</v>
      </c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/>
      <c r="Z263" s="33">
        <f>SUM(C263:X263)</f>
        <v>1</v>
      </c>
      <c r="AA263"/>
    </row>
    <row r="264" spans="1:27" x14ac:dyDescent="0.3">
      <c r="A264" s="68" t="s">
        <v>454</v>
      </c>
      <c r="B264" s="68" t="s">
        <v>93</v>
      </c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>
        <v>1</v>
      </c>
      <c r="Y264" s="69"/>
      <c r="Z264" s="70">
        <f>SUM(C264:X264)</f>
        <v>1</v>
      </c>
      <c r="AA264" s="69"/>
    </row>
    <row r="265" spans="1:27" x14ac:dyDescent="0.3">
      <c r="A265" s="68" t="s">
        <v>122</v>
      </c>
      <c r="B265" s="68" t="s">
        <v>102</v>
      </c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>
        <v>1</v>
      </c>
      <c r="Y265" s="69"/>
      <c r="Z265" s="70">
        <f>SUM(C265:X265)</f>
        <v>1</v>
      </c>
      <c r="AA265" s="69"/>
    </row>
    <row r="266" spans="1:27" x14ac:dyDescent="0.3">
      <c r="A266" s="32" t="s">
        <v>366</v>
      </c>
      <c r="B266" s="32" t="s">
        <v>345</v>
      </c>
      <c r="C266" s="32"/>
      <c r="D266" s="32"/>
      <c r="E266" s="32"/>
      <c r="F266" s="32"/>
      <c r="G266" s="32"/>
      <c r="H266" s="32"/>
      <c r="I266" s="32"/>
      <c r="J266" s="32"/>
      <c r="K266" s="32">
        <v>1</v>
      </c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Z266" s="33">
        <f>SUM(C266:X266)</f>
        <v>1</v>
      </c>
    </row>
    <row r="267" spans="1:27" x14ac:dyDescent="0.3">
      <c r="A267" s="32" t="s">
        <v>218</v>
      </c>
      <c r="B267" s="32" t="s">
        <v>219</v>
      </c>
      <c r="C267" s="32">
        <v>1</v>
      </c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Z267" s="33">
        <f>SUM(C267:X267)</f>
        <v>1</v>
      </c>
    </row>
    <row r="268" spans="1:27" x14ac:dyDescent="0.3">
      <c r="A268" s="32" t="s">
        <v>405</v>
      </c>
      <c r="B268" s="32" t="s">
        <v>406</v>
      </c>
      <c r="C268" s="32"/>
      <c r="D268" s="32"/>
      <c r="E268" s="32"/>
      <c r="F268" s="32"/>
      <c r="G268" s="32"/>
      <c r="H268" s="32"/>
      <c r="I268" s="32"/>
      <c r="J268" s="32">
        <v>1</v>
      </c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Z268" s="33">
        <f>SUM(C268:X268)</f>
        <v>1</v>
      </c>
    </row>
    <row r="269" spans="1:27" x14ac:dyDescent="0.3">
      <c r="A269" s="68" t="s">
        <v>448</v>
      </c>
      <c r="B269" s="68" t="s">
        <v>162</v>
      </c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>
        <v>1</v>
      </c>
      <c r="Y269" s="69"/>
      <c r="Z269" s="70">
        <f>SUM(C269:X269)</f>
        <v>1</v>
      </c>
      <c r="AA269" s="69"/>
    </row>
    <row r="270" spans="1:27" x14ac:dyDescent="0.3">
      <c r="A270" s="32" t="s">
        <v>354</v>
      </c>
      <c r="B270" s="32" t="s">
        <v>355</v>
      </c>
      <c r="C270" s="32"/>
      <c r="D270" s="32"/>
      <c r="E270" s="32"/>
      <c r="F270" s="32"/>
      <c r="G270" s="32"/>
      <c r="H270" s="32"/>
      <c r="I270" s="32"/>
      <c r="J270" s="32"/>
      <c r="K270" s="32"/>
      <c r="L270" s="32">
        <v>1</v>
      </c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Z270" s="33">
        <f>SUM(C270:X270)</f>
        <v>1</v>
      </c>
    </row>
    <row r="271" spans="1:27" x14ac:dyDescent="0.3">
      <c r="A271" s="32" t="s">
        <v>433</v>
      </c>
      <c r="B271" s="32" t="s">
        <v>434</v>
      </c>
      <c r="C271" s="32"/>
      <c r="D271" s="32"/>
      <c r="E271" s="32"/>
      <c r="F271" s="32"/>
      <c r="G271" s="32">
        <v>1</v>
      </c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Z271" s="33">
        <f>SUM(C271:X271)</f>
        <v>1</v>
      </c>
    </row>
  </sheetData>
  <sortState xmlns:xlrd2="http://schemas.microsoft.com/office/spreadsheetml/2017/richdata2" ref="A2:AA329">
    <sortCondition descending="1" ref="Z2:Z329"/>
    <sortCondition ref="A2:A329"/>
    <sortCondition ref="B2:B32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7E83F-4BA3-444B-B0BA-8EA44FAAB7D5}">
  <dimension ref="A1:AC70"/>
  <sheetViews>
    <sheetView zoomScaleNormal="100" workbookViewId="0">
      <pane xSplit="2" topLeftCell="C1" activePane="topRight" state="frozen"/>
      <selection pane="topRight" activeCell="A5" sqref="A5:XFD5"/>
    </sheetView>
  </sheetViews>
  <sheetFormatPr defaultRowHeight="14.4" x14ac:dyDescent="0.3"/>
  <cols>
    <col min="1" max="1" width="26.6640625" bestFit="1" customWidth="1"/>
    <col min="2" max="2" width="20.44140625" bestFit="1" customWidth="1"/>
    <col min="3" max="3" width="4.5546875" bestFit="1" customWidth="1"/>
    <col min="4" max="12" width="4.44140625" bestFit="1" customWidth="1"/>
    <col min="13" max="13" width="4.21875" customWidth="1"/>
    <col min="14" max="20" width="4.44140625" bestFit="1" customWidth="1"/>
    <col min="21" max="22" width="4.44140625" customWidth="1"/>
    <col min="23" max="25" width="4.44140625" bestFit="1" customWidth="1"/>
    <col min="26" max="26" width="5.6640625" customWidth="1"/>
    <col min="27" max="27" width="8.6640625" style="37" bestFit="1" customWidth="1"/>
    <col min="28" max="28" width="4.5546875" style="1" bestFit="1" customWidth="1"/>
    <col min="29" max="29" width="5" bestFit="1" customWidth="1"/>
  </cols>
  <sheetData>
    <row r="1" spans="1:29" s="3" customFormat="1" ht="136.19999999999999" customHeight="1" x14ac:dyDescent="0.3">
      <c r="A1" s="5" t="s">
        <v>3</v>
      </c>
      <c r="B1" s="21" t="s">
        <v>2</v>
      </c>
      <c r="C1" s="4" t="s">
        <v>1</v>
      </c>
      <c r="D1" s="4" t="s">
        <v>23</v>
      </c>
      <c r="E1" s="4" t="s">
        <v>27</v>
      </c>
      <c r="F1" s="4" t="s">
        <v>24</v>
      </c>
      <c r="G1" s="15" t="s">
        <v>25</v>
      </c>
      <c r="H1" s="4" t="s">
        <v>26</v>
      </c>
      <c r="I1" s="4" t="s">
        <v>264</v>
      </c>
      <c r="J1" s="4" t="s">
        <v>265</v>
      </c>
      <c r="K1" s="4" t="s">
        <v>266</v>
      </c>
      <c r="L1" s="4" t="s">
        <v>267</v>
      </c>
      <c r="M1" s="4" t="s">
        <v>268</v>
      </c>
      <c r="N1" s="4" t="s">
        <v>320</v>
      </c>
      <c r="O1" s="4" t="s">
        <v>269</v>
      </c>
      <c r="P1" s="4" t="s">
        <v>270</v>
      </c>
      <c r="Q1" s="4" t="s">
        <v>270</v>
      </c>
      <c r="R1" s="38" t="s">
        <v>463</v>
      </c>
      <c r="S1" s="38" t="s">
        <v>464</v>
      </c>
      <c r="T1" s="38" t="s">
        <v>465</v>
      </c>
      <c r="U1" s="38" t="s">
        <v>466</v>
      </c>
      <c r="V1" s="38" t="s">
        <v>467</v>
      </c>
      <c r="W1" s="38" t="s">
        <v>468</v>
      </c>
      <c r="X1" s="38" t="s">
        <v>469</v>
      </c>
      <c r="Y1" s="71" t="s">
        <v>263</v>
      </c>
      <c r="AA1" s="35" t="s">
        <v>0</v>
      </c>
      <c r="AB1" s="4" t="s">
        <v>11</v>
      </c>
    </row>
    <row r="2" spans="1:29" x14ac:dyDescent="0.3">
      <c r="A2" s="57" t="s">
        <v>54</v>
      </c>
      <c r="B2" s="57" t="s">
        <v>55</v>
      </c>
      <c r="C2" s="32">
        <v>7</v>
      </c>
      <c r="D2" s="32">
        <v>1</v>
      </c>
      <c r="E2" s="32"/>
      <c r="F2" s="32">
        <v>1</v>
      </c>
      <c r="G2" s="32">
        <v>9</v>
      </c>
      <c r="H2" s="32"/>
      <c r="I2" s="60">
        <v>11</v>
      </c>
      <c r="J2" s="32"/>
      <c r="K2" s="32">
        <v>5</v>
      </c>
      <c r="L2" s="32"/>
      <c r="M2" s="32">
        <v>1</v>
      </c>
      <c r="N2" s="32">
        <v>1</v>
      </c>
      <c r="O2" s="32">
        <v>3</v>
      </c>
      <c r="P2" s="32">
        <v>2</v>
      </c>
      <c r="Q2" s="32"/>
      <c r="R2" s="32"/>
      <c r="S2" s="32"/>
      <c r="T2" s="32"/>
      <c r="U2" s="32"/>
      <c r="V2" s="32"/>
      <c r="W2" s="32"/>
      <c r="X2" s="32"/>
      <c r="Y2" s="32">
        <v>8</v>
      </c>
      <c r="AA2" s="36">
        <f>SUM(C2:G2,J2:Y2)</f>
        <v>38</v>
      </c>
      <c r="AB2" s="33">
        <f>COUNT(C2:Z2)</f>
        <v>11</v>
      </c>
    </row>
    <row r="3" spans="1:29" x14ac:dyDescent="0.3">
      <c r="A3" s="57" t="s">
        <v>44</v>
      </c>
      <c r="B3" s="57" t="s">
        <v>45</v>
      </c>
      <c r="C3" s="60">
        <v>9</v>
      </c>
      <c r="D3" s="32">
        <v>3</v>
      </c>
      <c r="E3" s="32">
        <v>4</v>
      </c>
      <c r="F3" s="32"/>
      <c r="G3" s="60">
        <v>12</v>
      </c>
      <c r="H3" s="32">
        <v>3</v>
      </c>
      <c r="I3" s="32">
        <v>5</v>
      </c>
      <c r="J3" s="32">
        <v>2</v>
      </c>
      <c r="K3" s="32">
        <v>7</v>
      </c>
      <c r="L3" s="32">
        <v>5</v>
      </c>
      <c r="M3" s="32">
        <v>4</v>
      </c>
      <c r="N3" s="32">
        <v>5</v>
      </c>
      <c r="O3" s="60">
        <v>9</v>
      </c>
      <c r="P3" s="32"/>
      <c r="Q3" s="32"/>
      <c r="R3" s="32"/>
      <c r="S3" s="32"/>
      <c r="T3" s="32"/>
      <c r="U3" s="32"/>
      <c r="V3" s="32"/>
      <c r="W3" s="32"/>
      <c r="X3" s="32"/>
      <c r="Y3" s="32">
        <v>5</v>
      </c>
      <c r="AA3" s="36">
        <f>SUM(D3:E3,H3:N3:N3,P3:Y3)</f>
        <v>43</v>
      </c>
      <c r="AB3" s="33">
        <f>COUNT(C3:Z3)</f>
        <v>13</v>
      </c>
    </row>
    <row r="4" spans="1:29" x14ac:dyDescent="0.3">
      <c r="A4" s="57" t="s">
        <v>69</v>
      </c>
      <c r="B4" s="57" t="s">
        <v>70</v>
      </c>
      <c r="C4" s="60">
        <v>12</v>
      </c>
      <c r="D4" s="32">
        <v>4</v>
      </c>
      <c r="E4" s="32">
        <v>3</v>
      </c>
      <c r="F4" s="32">
        <v>3</v>
      </c>
      <c r="G4" s="60">
        <v>15</v>
      </c>
      <c r="H4" s="32">
        <v>2</v>
      </c>
      <c r="I4" s="32"/>
      <c r="J4" s="32">
        <v>3</v>
      </c>
      <c r="K4" s="60">
        <v>10</v>
      </c>
      <c r="L4" s="32">
        <v>7</v>
      </c>
      <c r="M4" s="32">
        <v>6</v>
      </c>
      <c r="N4" s="32">
        <v>7</v>
      </c>
      <c r="O4" s="32">
        <v>6</v>
      </c>
      <c r="P4" s="32">
        <v>4</v>
      </c>
      <c r="Q4" s="32"/>
      <c r="R4" s="32"/>
      <c r="S4" s="32"/>
      <c r="T4" s="32"/>
      <c r="U4" s="32"/>
      <c r="V4" s="32"/>
      <c r="W4" s="32"/>
      <c r="X4" s="32"/>
      <c r="Y4" s="60">
        <v>12</v>
      </c>
      <c r="AA4" s="36">
        <f>SUM(D4:F4,H4:J4,L4:X4)</f>
        <v>45</v>
      </c>
      <c r="AB4" s="33">
        <f>COUNT(C4:Z4)</f>
        <v>14</v>
      </c>
    </row>
    <row r="5" spans="1:29" x14ac:dyDescent="0.3">
      <c r="A5" s="68" t="s">
        <v>47</v>
      </c>
      <c r="B5" s="68" t="s">
        <v>48</v>
      </c>
      <c r="C5" s="32">
        <v>17</v>
      </c>
      <c r="D5" s="32"/>
      <c r="E5" s="32">
        <v>1</v>
      </c>
      <c r="F5" s="32">
        <v>1</v>
      </c>
      <c r="G5" s="32"/>
      <c r="H5" s="32"/>
      <c r="I5" s="32"/>
      <c r="J5" s="32">
        <v>10</v>
      </c>
      <c r="K5" s="32">
        <v>4</v>
      </c>
      <c r="L5" s="32">
        <v>12</v>
      </c>
      <c r="M5" s="32">
        <v>8</v>
      </c>
      <c r="N5" s="32">
        <v>1</v>
      </c>
      <c r="O5" s="32">
        <v>11</v>
      </c>
      <c r="P5" s="32">
        <v>6</v>
      </c>
      <c r="Q5" s="32"/>
      <c r="R5" s="32"/>
      <c r="S5" s="32"/>
      <c r="T5" s="32"/>
      <c r="U5" s="32"/>
      <c r="V5" s="32"/>
      <c r="W5" s="32"/>
      <c r="X5" s="32"/>
      <c r="Y5" s="32"/>
      <c r="AA5" s="36">
        <f>SUM(C5:Y5)</f>
        <v>71</v>
      </c>
      <c r="AB5" s="33">
        <f>COUNT(C5:Z5)</f>
        <v>10</v>
      </c>
    </row>
    <row r="6" spans="1:29" x14ac:dyDescent="0.3">
      <c r="A6" s="57" t="s">
        <v>250</v>
      </c>
      <c r="B6" s="57" t="s">
        <v>251</v>
      </c>
      <c r="C6" s="32"/>
      <c r="D6" s="32">
        <v>5</v>
      </c>
      <c r="E6" s="32">
        <v>3</v>
      </c>
      <c r="F6" s="32">
        <v>6</v>
      </c>
      <c r="G6" s="60">
        <v>20</v>
      </c>
      <c r="H6" s="32">
        <v>8</v>
      </c>
      <c r="I6" s="32">
        <v>9</v>
      </c>
      <c r="J6" s="32">
        <v>7</v>
      </c>
      <c r="K6" s="60">
        <v>18</v>
      </c>
      <c r="L6" s="32">
        <v>10</v>
      </c>
      <c r="M6" s="32">
        <v>9</v>
      </c>
      <c r="N6" s="32"/>
      <c r="O6" s="32">
        <v>15</v>
      </c>
      <c r="P6" s="32">
        <v>10</v>
      </c>
      <c r="Q6" s="32"/>
      <c r="R6" s="32"/>
      <c r="S6" s="32"/>
      <c r="T6" s="32"/>
      <c r="U6" s="32"/>
      <c r="V6" s="32"/>
      <c r="W6" s="32"/>
      <c r="X6" s="32"/>
      <c r="Y6" s="32"/>
      <c r="AA6" s="36">
        <f>SUM(D6:F6,H6:J6,L6:Y6)</f>
        <v>82</v>
      </c>
      <c r="AB6" s="33">
        <f>COUNT(C6:Z6)</f>
        <v>12</v>
      </c>
    </row>
    <row r="7" spans="1:29" x14ac:dyDescent="0.3">
      <c r="A7" s="68" t="s">
        <v>81</v>
      </c>
      <c r="B7" s="68" t="s">
        <v>82</v>
      </c>
      <c r="C7" s="32">
        <v>20</v>
      </c>
      <c r="D7" s="32"/>
      <c r="E7" s="32">
        <v>4</v>
      </c>
      <c r="F7" s="32">
        <v>4</v>
      </c>
      <c r="G7" s="32"/>
      <c r="H7" s="32">
        <v>9</v>
      </c>
      <c r="I7" s="32">
        <v>12</v>
      </c>
      <c r="J7" s="32">
        <v>13</v>
      </c>
      <c r="K7" s="32">
        <v>12</v>
      </c>
      <c r="L7" s="32"/>
      <c r="M7" s="32">
        <v>14</v>
      </c>
      <c r="N7" s="32">
        <v>10</v>
      </c>
      <c r="O7" s="32">
        <v>17</v>
      </c>
      <c r="P7" s="32"/>
      <c r="Q7" s="32"/>
      <c r="R7" s="32"/>
      <c r="S7" s="32"/>
      <c r="T7" s="32"/>
      <c r="U7" s="32"/>
      <c r="V7" s="32"/>
      <c r="W7" s="32"/>
      <c r="X7" s="32"/>
      <c r="Y7" s="32"/>
      <c r="AA7" s="36">
        <f>SUM(C7:Y7)</f>
        <v>115</v>
      </c>
      <c r="AB7" s="33">
        <f>COUNT(C7:Z7)</f>
        <v>10</v>
      </c>
    </row>
    <row r="8" spans="1:29" x14ac:dyDescent="0.3">
      <c r="A8" s="68" t="s">
        <v>30</v>
      </c>
      <c r="B8" s="68" t="s">
        <v>31</v>
      </c>
      <c r="C8" s="32">
        <v>8</v>
      </c>
      <c r="D8" s="32"/>
      <c r="E8" s="32"/>
      <c r="F8" s="32">
        <v>2</v>
      </c>
      <c r="G8" s="32">
        <v>10</v>
      </c>
      <c r="H8" s="32"/>
      <c r="I8" s="32">
        <v>3</v>
      </c>
      <c r="J8" s="32">
        <v>1</v>
      </c>
      <c r="K8" s="32">
        <v>4</v>
      </c>
      <c r="L8" s="32">
        <v>3</v>
      </c>
      <c r="M8" s="32"/>
      <c r="N8" s="32">
        <v>3</v>
      </c>
      <c r="O8" s="32">
        <v>4</v>
      </c>
      <c r="P8" s="32"/>
      <c r="Q8" s="32"/>
      <c r="R8" s="32"/>
      <c r="S8" s="32"/>
      <c r="T8" s="32"/>
      <c r="U8" s="32"/>
      <c r="V8" s="32"/>
      <c r="W8" s="32"/>
      <c r="X8" s="32"/>
      <c r="Y8" s="32"/>
      <c r="AA8" s="36">
        <f>SUM(C8:Y8)</f>
        <v>38</v>
      </c>
      <c r="AB8" s="33">
        <f>COUNT(C8:Z8)</f>
        <v>9</v>
      </c>
    </row>
    <row r="9" spans="1:29" x14ac:dyDescent="0.3">
      <c r="A9" s="68" t="s">
        <v>271</v>
      </c>
      <c r="B9" s="68" t="s">
        <v>272</v>
      </c>
      <c r="C9" s="32"/>
      <c r="D9" s="32"/>
      <c r="E9" s="32">
        <v>1</v>
      </c>
      <c r="F9" s="32"/>
      <c r="G9" s="32">
        <v>4</v>
      </c>
      <c r="H9" s="32"/>
      <c r="I9" s="32">
        <v>1</v>
      </c>
      <c r="J9" s="32">
        <v>12</v>
      </c>
      <c r="K9" s="32">
        <v>2</v>
      </c>
      <c r="L9" s="32">
        <v>2</v>
      </c>
      <c r="M9" s="32"/>
      <c r="N9" s="32"/>
      <c r="O9" s="32">
        <v>1</v>
      </c>
      <c r="P9" s="32">
        <v>1</v>
      </c>
      <c r="Q9" s="32"/>
      <c r="R9" s="32"/>
      <c r="S9" s="32"/>
      <c r="T9" s="32"/>
      <c r="U9" s="32"/>
      <c r="V9" s="32"/>
      <c r="W9" s="32"/>
      <c r="X9" s="32"/>
      <c r="Y9" s="32"/>
      <c r="AA9" s="36">
        <f>SUM(C9:Y9)</f>
        <v>24</v>
      </c>
      <c r="AB9" s="33">
        <f>COUNT(C9:Z9)</f>
        <v>8</v>
      </c>
      <c r="AC9" s="66"/>
    </row>
    <row r="10" spans="1:29" x14ac:dyDescent="0.3">
      <c r="A10" s="68" t="s">
        <v>278</v>
      </c>
      <c r="B10" s="68" t="s">
        <v>279</v>
      </c>
      <c r="C10" s="32"/>
      <c r="D10" s="32"/>
      <c r="E10" s="32">
        <v>2</v>
      </c>
      <c r="F10" s="32"/>
      <c r="G10" s="32"/>
      <c r="H10" s="32">
        <v>7</v>
      </c>
      <c r="I10" s="32">
        <v>8</v>
      </c>
      <c r="J10" s="32">
        <v>8</v>
      </c>
      <c r="K10" s="32"/>
      <c r="L10" s="32">
        <v>9</v>
      </c>
      <c r="M10" s="32">
        <v>10</v>
      </c>
      <c r="N10" s="32"/>
      <c r="O10" s="32">
        <v>14</v>
      </c>
      <c r="P10" s="32">
        <v>8</v>
      </c>
      <c r="Q10" s="32"/>
      <c r="R10" s="32"/>
      <c r="S10" s="32"/>
      <c r="T10" s="32"/>
      <c r="U10" s="32"/>
      <c r="V10" s="32"/>
      <c r="W10" s="32"/>
      <c r="X10" s="32"/>
      <c r="Y10" s="32"/>
      <c r="AA10" s="36">
        <f>SUM(C10:Y10)</f>
        <v>66</v>
      </c>
      <c r="AB10" s="33">
        <f>COUNT(C10:Z10)</f>
        <v>8</v>
      </c>
    </row>
    <row r="11" spans="1:29" x14ac:dyDescent="0.3">
      <c r="A11" s="32" t="s">
        <v>273</v>
      </c>
      <c r="B11" s="32" t="s">
        <v>274</v>
      </c>
      <c r="C11" s="32"/>
      <c r="D11" s="32"/>
      <c r="E11" s="32"/>
      <c r="F11" s="32"/>
      <c r="G11" s="32">
        <v>11</v>
      </c>
      <c r="H11" s="32">
        <v>1</v>
      </c>
      <c r="I11" s="32"/>
      <c r="J11" s="32"/>
      <c r="K11" s="32"/>
      <c r="L11" s="32">
        <v>4</v>
      </c>
      <c r="M11" s="32">
        <v>3</v>
      </c>
      <c r="N11" s="32"/>
      <c r="O11" s="32">
        <v>7</v>
      </c>
      <c r="P11" s="32">
        <v>3</v>
      </c>
      <c r="Q11" s="32"/>
      <c r="R11" s="32"/>
      <c r="S11" s="32"/>
      <c r="T11" s="32"/>
      <c r="U11" s="32"/>
      <c r="V11" s="32"/>
      <c r="W11" s="32"/>
      <c r="X11" s="32"/>
      <c r="Y11" s="32"/>
      <c r="AA11" s="36">
        <f>SUM(C11:Y11)</f>
        <v>29</v>
      </c>
      <c r="AB11" s="33">
        <f>COUNT(C11:Z11)</f>
        <v>6</v>
      </c>
    </row>
    <row r="12" spans="1:29" x14ac:dyDescent="0.3">
      <c r="A12" s="32" t="s">
        <v>60</v>
      </c>
      <c r="B12" s="32" t="s">
        <v>61</v>
      </c>
      <c r="C12" s="32">
        <v>11</v>
      </c>
      <c r="D12" s="32"/>
      <c r="E12" s="32"/>
      <c r="F12" s="32"/>
      <c r="G12" s="32">
        <v>14</v>
      </c>
      <c r="H12" s="32"/>
      <c r="I12" s="32"/>
      <c r="J12" s="32"/>
      <c r="K12" s="32">
        <v>1</v>
      </c>
      <c r="L12" s="32">
        <v>6</v>
      </c>
      <c r="M12" s="32"/>
      <c r="N12" s="32">
        <v>6</v>
      </c>
      <c r="O12" s="32">
        <v>8</v>
      </c>
      <c r="P12" s="32"/>
      <c r="Q12" s="32"/>
      <c r="R12" s="32"/>
      <c r="S12" s="32"/>
      <c r="T12" s="32"/>
      <c r="U12" s="32"/>
      <c r="V12" s="32"/>
      <c r="W12" s="32"/>
      <c r="X12" s="32"/>
      <c r="Y12" s="32"/>
      <c r="AA12" s="36">
        <f>SUM(C12:Y12)</f>
        <v>46</v>
      </c>
      <c r="AB12" s="33">
        <f>COUNT(C12:Z12)</f>
        <v>6</v>
      </c>
    </row>
    <row r="13" spans="1:29" x14ac:dyDescent="0.3">
      <c r="A13" s="32" t="s">
        <v>67</v>
      </c>
      <c r="B13" s="32" t="s">
        <v>68</v>
      </c>
      <c r="C13" s="32">
        <v>20</v>
      </c>
      <c r="D13" s="32"/>
      <c r="E13" s="32"/>
      <c r="F13" s="32"/>
      <c r="G13" s="32">
        <v>18</v>
      </c>
      <c r="H13" s="32">
        <v>4</v>
      </c>
      <c r="I13" s="32">
        <v>10</v>
      </c>
      <c r="J13" s="32">
        <v>6</v>
      </c>
      <c r="K13" s="32">
        <v>20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AA13" s="36">
        <f>SUM(C13:Y13)</f>
        <v>78</v>
      </c>
      <c r="AB13" s="33">
        <f>COUNT(C13:Z13)</f>
        <v>6</v>
      </c>
    </row>
    <row r="14" spans="1:29" x14ac:dyDescent="0.3">
      <c r="A14" s="32" t="s">
        <v>75</v>
      </c>
      <c r="B14" s="32" t="s">
        <v>76</v>
      </c>
      <c r="C14" s="32">
        <v>20</v>
      </c>
      <c r="D14" s="32"/>
      <c r="E14" s="32"/>
      <c r="F14" s="32"/>
      <c r="G14" s="32">
        <v>19</v>
      </c>
      <c r="H14" s="32"/>
      <c r="I14" s="32"/>
      <c r="J14" s="32"/>
      <c r="K14" s="32">
        <v>19</v>
      </c>
      <c r="L14" s="32"/>
      <c r="M14" s="32"/>
      <c r="N14" s="32"/>
      <c r="O14" s="32">
        <v>9</v>
      </c>
      <c r="P14" s="32">
        <v>9</v>
      </c>
      <c r="Q14" s="32"/>
      <c r="R14" s="32"/>
      <c r="S14" s="32"/>
      <c r="T14" s="32"/>
      <c r="U14" s="32"/>
      <c r="V14" s="32"/>
      <c r="W14" s="32"/>
      <c r="X14" s="32"/>
      <c r="Y14" s="32">
        <v>14</v>
      </c>
      <c r="AA14" s="36">
        <f>SUM(C14:Y14)</f>
        <v>90</v>
      </c>
      <c r="AB14" s="33">
        <f>COUNT(C14:Z14)</f>
        <v>6</v>
      </c>
    </row>
    <row r="15" spans="1:29" x14ac:dyDescent="0.3">
      <c r="A15" s="32" t="s">
        <v>282</v>
      </c>
      <c r="B15" s="32" t="s">
        <v>283</v>
      </c>
      <c r="C15" s="32"/>
      <c r="D15" s="32"/>
      <c r="E15" s="32">
        <v>3</v>
      </c>
      <c r="F15" s="32"/>
      <c r="G15" s="32"/>
      <c r="H15" s="32"/>
      <c r="I15" s="32"/>
      <c r="J15" s="32"/>
      <c r="K15" s="32"/>
      <c r="L15" s="32"/>
      <c r="M15" s="32">
        <v>13</v>
      </c>
      <c r="N15" s="32">
        <v>2</v>
      </c>
      <c r="O15" s="32">
        <v>16</v>
      </c>
      <c r="P15" s="32">
        <v>12</v>
      </c>
      <c r="Q15" s="32"/>
      <c r="R15" s="32"/>
      <c r="S15" s="32"/>
      <c r="T15" s="32"/>
      <c r="U15" s="32"/>
      <c r="V15" s="32"/>
      <c r="W15" s="32"/>
      <c r="X15" s="32"/>
      <c r="Y15" s="32"/>
      <c r="AA15" s="36">
        <f>SUM(C15:Y15)</f>
        <v>46</v>
      </c>
      <c r="AB15" s="33">
        <f>COUNT(C15:Z15)</f>
        <v>5</v>
      </c>
    </row>
    <row r="16" spans="1:29" x14ac:dyDescent="0.3">
      <c r="A16" s="32" t="s">
        <v>73</v>
      </c>
      <c r="B16" s="32" t="s">
        <v>74</v>
      </c>
      <c r="C16" s="32">
        <v>16</v>
      </c>
      <c r="D16" s="32"/>
      <c r="E16" s="32"/>
      <c r="F16" s="32">
        <v>5</v>
      </c>
      <c r="G16" s="32"/>
      <c r="H16" s="32">
        <v>5</v>
      </c>
      <c r="I16" s="32"/>
      <c r="J16" s="32"/>
      <c r="K16" s="32"/>
      <c r="L16" s="32"/>
      <c r="M16" s="32"/>
      <c r="N16" s="32"/>
      <c r="O16" s="32">
        <v>12</v>
      </c>
      <c r="P16" s="32"/>
      <c r="Q16" s="32"/>
      <c r="R16" s="32"/>
      <c r="S16" s="32"/>
      <c r="T16" s="32"/>
      <c r="U16" s="32"/>
      <c r="V16" s="32"/>
      <c r="W16" s="32"/>
      <c r="X16" s="32"/>
      <c r="Y16" s="32">
        <v>11</v>
      </c>
      <c r="AA16" s="36">
        <f>SUM(C16:Y16)</f>
        <v>49</v>
      </c>
      <c r="AB16" s="33">
        <f>COUNT(C16:Z16)</f>
        <v>5</v>
      </c>
    </row>
    <row r="17" spans="1:29" x14ac:dyDescent="0.3">
      <c r="A17" s="32" t="s">
        <v>64</v>
      </c>
      <c r="B17" s="32" t="s">
        <v>65</v>
      </c>
      <c r="C17" s="32">
        <v>19</v>
      </c>
      <c r="D17" s="32"/>
      <c r="E17" s="32"/>
      <c r="F17" s="32">
        <v>2</v>
      </c>
      <c r="G17" s="32"/>
      <c r="H17" s="32"/>
      <c r="I17" s="32"/>
      <c r="J17" s="32"/>
      <c r="K17" s="32">
        <v>13</v>
      </c>
      <c r="L17" s="32"/>
      <c r="M17" s="32">
        <v>7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>
        <v>10</v>
      </c>
      <c r="AA17" s="36">
        <f>SUM(C17:Y17)</f>
        <v>51</v>
      </c>
      <c r="AB17" s="33">
        <f>COUNT(C17:Z17)</f>
        <v>5</v>
      </c>
    </row>
    <row r="18" spans="1:29" x14ac:dyDescent="0.3">
      <c r="A18" s="32" t="s">
        <v>32</v>
      </c>
      <c r="B18" s="32" t="s">
        <v>46</v>
      </c>
      <c r="C18" s="32">
        <v>13</v>
      </c>
      <c r="D18" s="32"/>
      <c r="E18" s="32"/>
      <c r="F18" s="32"/>
      <c r="G18" s="32">
        <v>16</v>
      </c>
      <c r="H18" s="32"/>
      <c r="I18" s="32"/>
      <c r="J18" s="32"/>
      <c r="K18" s="32">
        <v>17</v>
      </c>
      <c r="L18" s="32"/>
      <c r="M18" s="32"/>
      <c r="N18" s="32">
        <v>8</v>
      </c>
      <c r="O18" s="32"/>
      <c r="P18" s="32">
        <v>7</v>
      </c>
      <c r="Q18" s="32"/>
      <c r="R18" s="32"/>
      <c r="S18" s="32"/>
      <c r="T18" s="32"/>
      <c r="U18" s="32"/>
      <c r="V18" s="32"/>
      <c r="W18" s="32"/>
      <c r="X18" s="32"/>
      <c r="Y18" s="32"/>
      <c r="AA18" s="36">
        <f>SUM(C18:Y18)</f>
        <v>61</v>
      </c>
      <c r="AB18" s="33">
        <f>COUNT(C18:Z18)</f>
        <v>5</v>
      </c>
    </row>
    <row r="19" spans="1:29" x14ac:dyDescent="0.3">
      <c r="A19" s="32" t="s">
        <v>51</v>
      </c>
      <c r="B19" s="32" t="s">
        <v>52</v>
      </c>
      <c r="C19" s="32">
        <v>5</v>
      </c>
      <c r="D19" s="32"/>
      <c r="E19" s="32"/>
      <c r="F19" s="32">
        <v>1</v>
      </c>
      <c r="G19" s="32"/>
      <c r="H19" s="32"/>
      <c r="I19" s="32"/>
      <c r="J19" s="32"/>
      <c r="K19" s="32"/>
      <c r="L19" s="32">
        <v>1</v>
      </c>
      <c r="M19" s="32"/>
      <c r="N19" s="32">
        <v>1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AA19" s="36">
        <f>SUM(C19:Y19)</f>
        <v>8</v>
      </c>
      <c r="AB19" s="33">
        <f>COUNT(C19:Z19)</f>
        <v>4</v>
      </c>
    </row>
    <row r="20" spans="1:29" x14ac:dyDescent="0.3">
      <c r="A20" s="32" t="s">
        <v>62</v>
      </c>
      <c r="B20" s="32" t="s">
        <v>63</v>
      </c>
      <c r="C20" s="32">
        <v>18</v>
      </c>
      <c r="D20" s="32"/>
      <c r="E20" s="32"/>
      <c r="F20" s="32"/>
      <c r="G20" s="32"/>
      <c r="H20" s="32"/>
      <c r="I20" s="32"/>
      <c r="J20" s="32"/>
      <c r="K20" s="32">
        <v>11</v>
      </c>
      <c r="L20" s="32"/>
      <c r="M20" s="32">
        <v>5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>
        <v>9</v>
      </c>
      <c r="AA20" s="36">
        <f>SUM(C20:Y20)</f>
        <v>43</v>
      </c>
      <c r="AB20" s="33">
        <f>COUNT(C20:Z20)</f>
        <v>4</v>
      </c>
    </row>
    <row r="21" spans="1:29" x14ac:dyDescent="0.3">
      <c r="A21" s="32" t="s">
        <v>58</v>
      </c>
      <c r="B21" s="32" t="s">
        <v>59</v>
      </c>
      <c r="C21" s="32">
        <v>2</v>
      </c>
      <c r="D21" s="32"/>
      <c r="E21" s="32"/>
      <c r="F21" s="32"/>
      <c r="G21" s="32">
        <v>2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>
        <v>1</v>
      </c>
      <c r="AA21" s="36">
        <f>SUM(C21:Y21)</f>
        <v>5</v>
      </c>
      <c r="AB21" s="33">
        <f>COUNT(C21:Z21)</f>
        <v>3</v>
      </c>
    </row>
    <row r="22" spans="1:29" x14ac:dyDescent="0.3">
      <c r="A22" s="32" t="s">
        <v>254</v>
      </c>
      <c r="B22" s="32" t="s">
        <v>255</v>
      </c>
      <c r="C22" s="32"/>
      <c r="D22" s="32">
        <v>2</v>
      </c>
      <c r="E22" s="32">
        <v>2</v>
      </c>
      <c r="F22" s="32">
        <v>4</v>
      </c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AA22" s="36">
        <f>SUM(C22:Y22)</f>
        <v>8</v>
      </c>
      <c r="AB22" s="33">
        <f>COUNT(C22:Z22)</f>
        <v>3</v>
      </c>
    </row>
    <row r="23" spans="1:29" x14ac:dyDescent="0.3">
      <c r="A23" s="32" t="s">
        <v>49</v>
      </c>
      <c r="B23" s="32" t="s">
        <v>50</v>
      </c>
      <c r="C23" s="32">
        <v>3</v>
      </c>
      <c r="D23" s="32"/>
      <c r="E23" s="32"/>
      <c r="F23" s="32"/>
      <c r="G23" s="32">
        <v>3</v>
      </c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>
        <v>3</v>
      </c>
      <c r="AA23" s="36">
        <f>SUM(C23:Y23)</f>
        <v>9</v>
      </c>
      <c r="AB23" s="33">
        <f>COUNT(C23:Z23)</f>
        <v>3</v>
      </c>
      <c r="AC23" s="16"/>
    </row>
    <row r="24" spans="1:29" x14ac:dyDescent="0.3">
      <c r="A24" s="32" t="s">
        <v>42</v>
      </c>
      <c r="B24" s="32" t="s">
        <v>43</v>
      </c>
      <c r="C24" s="32">
        <v>4</v>
      </c>
      <c r="D24" s="32"/>
      <c r="E24" s="32"/>
      <c r="F24" s="32">
        <v>3</v>
      </c>
      <c r="G24" s="32">
        <v>5</v>
      </c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AA24" s="36">
        <f>SUM(C24:Y24)</f>
        <v>12</v>
      </c>
      <c r="AB24" s="33">
        <f>COUNT(C24:Z24)</f>
        <v>3</v>
      </c>
    </row>
    <row r="25" spans="1:29" x14ac:dyDescent="0.3">
      <c r="A25" s="32" t="s">
        <v>40</v>
      </c>
      <c r="B25" s="32" t="s">
        <v>41</v>
      </c>
      <c r="C25" s="32">
        <v>15</v>
      </c>
      <c r="D25" s="32"/>
      <c r="E25" s="32"/>
      <c r="F25" s="32"/>
      <c r="G25" s="32"/>
      <c r="H25" s="32"/>
      <c r="I25" s="32">
        <v>4</v>
      </c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>
        <v>7</v>
      </c>
      <c r="AA25" s="36">
        <f>SUM(C25:Y25)</f>
        <v>26</v>
      </c>
      <c r="AB25" s="33">
        <f>COUNT(C25:Z25)</f>
        <v>3</v>
      </c>
    </row>
    <row r="26" spans="1:29" x14ac:dyDescent="0.3">
      <c r="A26" s="32" t="s">
        <v>32</v>
      </c>
      <c r="B26" s="32" t="s">
        <v>33</v>
      </c>
      <c r="C26" s="32">
        <v>10</v>
      </c>
      <c r="D26" s="32"/>
      <c r="E26" s="32"/>
      <c r="F26" s="32"/>
      <c r="G26" s="32">
        <v>1</v>
      </c>
      <c r="H26" s="32"/>
      <c r="I26" s="32"/>
      <c r="J26" s="32"/>
      <c r="K26" s="32">
        <v>15</v>
      </c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AA26" s="36">
        <f>SUM(C26:Y26)</f>
        <v>26</v>
      </c>
      <c r="AB26" s="33">
        <f>COUNT(C26:Z26)</f>
        <v>3</v>
      </c>
    </row>
    <row r="27" spans="1:29" x14ac:dyDescent="0.3">
      <c r="A27" s="32" t="s">
        <v>284</v>
      </c>
      <c r="B27" s="32" t="s">
        <v>285</v>
      </c>
      <c r="C27" s="32"/>
      <c r="D27" s="32"/>
      <c r="E27" s="32"/>
      <c r="F27" s="32"/>
      <c r="G27" s="32"/>
      <c r="H27" s="32"/>
      <c r="I27" s="32"/>
      <c r="J27" s="32"/>
      <c r="K27" s="32">
        <v>11</v>
      </c>
      <c r="L27" s="32">
        <v>13</v>
      </c>
      <c r="M27" s="32"/>
      <c r="N27" s="32"/>
      <c r="O27" s="32"/>
      <c r="P27" s="32">
        <v>13</v>
      </c>
      <c r="Q27" s="32"/>
      <c r="R27" s="32"/>
      <c r="S27" s="32"/>
      <c r="T27" s="32"/>
      <c r="U27" s="32"/>
      <c r="V27" s="32"/>
      <c r="W27" s="32"/>
      <c r="X27" s="32"/>
      <c r="Y27" s="32"/>
      <c r="AA27" s="36">
        <f>SUM(C27:Y27)</f>
        <v>37</v>
      </c>
      <c r="AB27" s="33">
        <f>COUNT(C27:Z27)</f>
        <v>3</v>
      </c>
    </row>
    <row r="28" spans="1:29" x14ac:dyDescent="0.3">
      <c r="A28" s="32" t="s">
        <v>28</v>
      </c>
      <c r="B28" s="32" t="s">
        <v>29</v>
      </c>
      <c r="C28" s="32">
        <v>20</v>
      </c>
      <c r="D28" s="32"/>
      <c r="E28" s="32"/>
      <c r="F28" s="32"/>
      <c r="G28" s="32">
        <v>20</v>
      </c>
      <c r="H28" s="32"/>
      <c r="I28" s="32"/>
      <c r="J28" s="32"/>
      <c r="K28" s="32"/>
      <c r="L28" s="32"/>
      <c r="M28" s="32">
        <v>11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AA28" s="36">
        <f>SUM(C28:Y28)</f>
        <v>51</v>
      </c>
      <c r="AB28" s="33">
        <f>COUNT(C28:Z28)</f>
        <v>3</v>
      </c>
    </row>
    <row r="29" spans="1:29" x14ac:dyDescent="0.3">
      <c r="A29" s="32" t="s">
        <v>309</v>
      </c>
      <c r="B29" s="32" t="s">
        <v>306</v>
      </c>
      <c r="C29" s="32"/>
      <c r="D29" s="32"/>
      <c r="E29" s="32"/>
      <c r="F29" s="32"/>
      <c r="G29" s="32"/>
      <c r="H29" s="32"/>
      <c r="I29" s="32">
        <v>2</v>
      </c>
      <c r="J29" s="32"/>
      <c r="K29" s="32"/>
      <c r="L29" s="32"/>
      <c r="M29" s="32"/>
      <c r="N29" s="32"/>
      <c r="O29" s="32">
        <v>2</v>
      </c>
      <c r="P29" s="32"/>
      <c r="Q29" s="32"/>
      <c r="R29" s="32"/>
      <c r="S29" s="32"/>
      <c r="T29" s="32"/>
      <c r="U29" s="32"/>
      <c r="V29" s="32"/>
      <c r="W29" s="32"/>
      <c r="X29" s="32"/>
      <c r="Y29" s="32"/>
      <c r="AA29" s="36">
        <f>SUM(C29:Y29)</f>
        <v>4</v>
      </c>
      <c r="AB29" s="33">
        <f>COUNT(C29:Z29)</f>
        <v>2</v>
      </c>
    </row>
    <row r="30" spans="1:29" x14ac:dyDescent="0.3">
      <c r="A30" s="32" t="s">
        <v>333</v>
      </c>
      <c r="B30" s="32" t="s">
        <v>334</v>
      </c>
      <c r="C30" s="32"/>
      <c r="D30" s="32"/>
      <c r="E30" s="32"/>
      <c r="F30" s="32"/>
      <c r="G30" s="32"/>
      <c r="H30" s="32"/>
      <c r="I30" s="32"/>
      <c r="J30" s="32"/>
      <c r="K30" s="32">
        <v>3</v>
      </c>
      <c r="L30" s="32"/>
      <c r="M30" s="32">
        <v>2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AA30" s="36">
        <f>SUM(C30:Y30)</f>
        <v>5</v>
      </c>
      <c r="AB30" s="33">
        <f>COUNT(C30:Z30)</f>
        <v>2</v>
      </c>
    </row>
    <row r="31" spans="1:29" s="69" customFormat="1" x14ac:dyDescent="0.3">
      <c r="A31" s="32" t="s">
        <v>53</v>
      </c>
      <c r="B31" s="32" t="s">
        <v>31</v>
      </c>
      <c r="C31" s="32">
        <v>6</v>
      </c>
      <c r="D31" s="32"/>
      <c r="E31" s="32"/>
      <c r="F31" s="32"/>
      <c r="G31" s="32"/>
      <c r="H31" s="32"/>
      <c r="I31" s="32"/>
      <c r="J31" s="32"/>
      <c r="K31" s="32">
        <v>1</v>
      </c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/>
      <c r="AA31" s="36">
        <f>SUM(C31:Y31)</f>
        <v>7</v>
      </c>
      <c r="AB31" s="33">
        <f>COUNT(C31:Z31)</f>
        <v>2</v>
      </c>
      <c r="AC31"/>
    </row>
    <row r="32" spans="1:29" x14ac:dyDescent="0.3">
      <c r="A32" s="32" t="s">
        <v>383</v>
      </c>
      <c r="B32" s="32" t="s">
        <v>384</v>
      </c>
      <c r="C32" s="32"/>
      <c r="D32" s="32"/>
      <c r="E32" s="32"/>
      <c r="F32" s="32"/>
      <c r="G32" s="32"/>
      <c r="H32" s="32"/>
      <c r="I32" s="32"/>
      <c r="J32" s="32"/>
      <c r="K32" s="32">
        <v>6</v>
      </c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>
        <v>4</v>
      </c>
      <c r="AA32" s="36">
        <f>SUM(C32:Y32)</f>
        <v>10</v>
      </c>
      <c r="AB32" s="33">
        <f>COUNT(C32:Z32)</f>
        <v>2</v>
      </c>
    </row>
    <row r="33" spans="1:29" x14ac:dyDescent="0.3">
      <c r="A33" s="32" t="s">
        <v>411</v>
      </c>
      <c r="B33" s="32" t="s">
        <v>412</v>
      </c>
      <c r="C33" s="32"/>
      <c r="D33" s="32"/>
      <c r="E33" s="32"/>
      <c r="F33" s="32"/>
      <c r="G33" s="32"/>
      <c r="H33" s="32"/>
      <c r="I33" s="32">
        <v>7</v>
      </c>
      <c r="J33" s="32">
        <v>5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AA33" s="36">
        <f>SUM(C33:Y33)</f>
        <v>12</v>
      </c>
      <c r="AB33" s="33">
        <f>COUNT(C33:Z33)</f>
        <v>2</v>
      </c>
    </row>
    <row r="34" spans="1:29" x14ac:dyDescent="0.3">
      <c r="A34" s="32" t="s">
        <v>346</v>
      </c>
      <c r="B34" s="32" t="s">
        <v>347</v>
      </c>
      <c r="C34" s="32"/>
      <c r="D34" s="32"/>
      <c r="E34" s="32"/>
      <c r="F34" s="32"/>
      <c r="G34" s="32"/>
      <c r="H34" s="32"/>
      <c r="I34" s="32"/>
      <c r="J34" s="32">
        <v>4</v>
      </c>
      <c r="K34" s="32"/>
      <c r="L34" s="32">
        <v>8</v>
      </c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AA34" s="36">
        <f>SUM(C34:Y34)</f>
        <v>12</v>
      </c>
      <c r="AB34" s="33">
        <f>COUNT(C34:Z34)</f>
        <v>2</v>
      </c>
    </row>
    <row r="35" spans="1:29" x14ac:dyDescent="0.3">
      <c r="A35" s="32" t="s">
        <v>423</v>
      </c>
      <c r="B35" s="32" t="s">
        <v>424</v>
      </c>
      <c r="C35" s="32"/>
      <c r="D35" s="32"/>
      <c r="E35" s="32"/>
      <c r="F35" s="32"/>
      <c r="G35" s="32">
        <v>7</v>
      </c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>
        <v>6</v>
      </c>
      <c r="AA35" s="36">
        <f>SUM(C35:Y35)</f>
        <v>13</v>
      </c>
      <c r="AB35" s="33">
        <f>COUNT(C35:Z35)</f>
        <v>2</v>
      </c>
    </row>
    <row r="36" spans="1:29" x14ac:dyDescent="0.3">
      <c r="A36" s="32" t="s">
        <v>389</v>
      </c>
      <c r="B36" s="32" t="s">
        <v>390</v>
      </c>
      <c r="C36" s="32"/>
      <c r="D36" s="32"/>
      <c r="E36" s="32"/>
      <c r="F36" s="32"/>
      <c r="G36" s="32"/>
      <c r="H36" s="32"/>
      <c r="I36" s="32">
        <v>6</v>
      </c>
      <c r="J36" s="32"/>
      <c r="K36" s="32">
        <v>8</v>
      </c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AA36" s="36">
        <f>SUM(C36:Y36)</f>
        <v>14</v>
      </c>
      <c r="AB36" s="33">
        <f>COUNT(C36:Z36)</f>
        <v>2</v>
      </c>
    </row>
    <row r="37" spans="1:29" x14ac:dyDescent="0.3">
      <c r="A37" s="32" t="s">
        <v>413</v>
      </c>
      <c r="B37" s="32" t="s">
        <v>414</v>
      </c>
      <c r="C37" s="32"/>
      <c r="D37" s="32"/>
      <c r="E37" s="32"/>
      <c r="F37" s="32"/>
      <c r="G37" s="32"/>
      <c r="H37" s="32">
        <v>6</v>
      </c>
      <c r="I37" s="32"/>
      <c r="J37" s="32">
        <v>9</v>
      </c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AA37" s="36">
        <f>SUM(C37:Y37)</f>
        <v>15</v>
      </c>
      <c r="AB37" s="33">
        <f>COUNT(C37:Z37)</f>
        <v>2</v>
      </c>
    </row>
    <row r="38" spans="1:29" x14ac:dyDescent="0.3">
      <c r="A38" s="32" t="s">
        <v>280</v>
      </c>
      <c r="B38" s="32" t="s">
        <v>281</v>
      </c>
      <c r="C38" s="32"/>
      <c r="D38" s="32"/>
      <c r="E38" s="32"/>
      <c r="F38" s="32"/>
      <c r="G38" s="32"/>
      <c r="H38" s="32"/>
      <c r="I38" s="32"/>
      <c r="J38" s="32"/>
      <c r="K38" s="32">
        <v>5</v>
      </c>
      <c r="L38" s="32"/>
      <c r="M38" s="32"/>
      <c r="N38" s="32"/>
      <c r="O38" s="32"/>
      <c r="P38" s="32">
        <v>11</v>
      </c>
      <c r="Q38" s="32"/>
      <c r="R38" s="32"/>
      <c r="S38" s="32"/>
      <c r="T38" s="32"/>
      <c r="U38" s="32"/>
      <c r="V38" s="32"/>
      <c r="W38" s="32"/>
      <c r="X38" s="32"/>
      <c r="Y38" s="32"/>
      <c r="AA38" s="36">
        <f>SUM(C38:Y38)</f>
        <v>16</v>
      </c>
      <c r="AB38" s="33">
        <f>COUNT(C38:Z38)</f>
        <v>2</v>
      </c>
    </row>
    <row r="39" spans="1:29" x14ac:dyDescent="0.3">
      <c r="A39" s="32" t="s">
        <v>348</v>
      </c>
      <c r="B39" s="32" t="s">
        <v>52</v>
      </c>
      <c r="C39" s="32"/>
      <c r="D39" s="32"/>
      <c r="E39" s="32"/>
      <c r="F39" s="32"/>
      <c r="G39" s="32"/>
      <c r="H39" s="32"/>
      <c r="I39" s="32"/>
      <c r="J39" s="32"/>
      <c r="K39" s="32">
        <v>8</v>
      </c>
      <c r="L39" s="32">
        <v>11</v>
      </c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AA39" s="36">
        <f>SUM(C39:Y39)</f>
        <v>19</v>
      </c>
      <c r="AB39" s="33">
        <f>COUNT(C39:Z39)</f>
        <v>2</v>
      </c>
    </row>
    <row r="40" spans="1:29" x14ac:dyDescent="0.3">
      <c r="A40" s="32" t="s">
        <v>331</v>
      </c>
      <c r="B40" s="32" t="s">
        <v>325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>
        <v>12</v>
      </c>
      <c r="N40" s="32">
        <v>9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AA40" s="36">
        <f>SUM(C40:Y40)</f>
        <v>21</v>
      </c>
      <c r="AB40" s="33">
        <f>COUNT(C40:Z40)</f>
        <v>2</v>
      </c>
    </row>
    <row r="41" spans="1:29" x14ac:dyDescent="0.3">
      <c r="A41" s="32" t="s">
        <v>369</v>
      </c>
      <c r="B41" s="32" t="s">
        <v>370</v>
      </c>
      <c r="C41" s="32"/>
      <c r="D41" s="32"/>
      <c r="E41" s="32"/>
      <c r="F41" s="32"/>
      <c r="G41" s="32"/>
      <c r="H41" s="32"/>
      <c r="I41" s="32"/>
      <c r="J41" s="32"/>
      <c r="K41" s="32">
        <v>10</v>
      </c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>
        <v>13</v>
      </c>
      <c r="AA41" s="36">
        <f>SUM(C41:Y41)</f>
        <v>23</v>
      </c>
      <c r="AB41" s="33">
        <f>COUNT(C41:Z41)</f>
        <v>2</v>
      </c>
    </row>
    <row r="42" spans="1:29" x14ac:dyDescent="0.3">
      <c r="A42" s="32" t="s">
        <v>380</v>
      </c>
      <c r="B42" s="32" t="s">
        <v>43</v>
      </c>
      <c r="C42" s="32"/>
      <c r="D42" s="32"/>
      <c r="E42" s="32"/>
      <c r="F42" s="32"/>
      <c r="G42" s="32">
        <v>13</v>
      </c>
      <c r="H42" s="32"/>
      <c r="I42" s="32"/>
      <c r="J42" s="32"/>
      <c r="K42" s="32">
        <v>11</v>
      </c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AA42" s="36">
        <f>SUM(C42:Y42)</f>
        <v>24</v>
      </c>
      <c r="AB42" s="33">
        <f>COUNT(C42:Z42)</f>
        <v>2</v>
      </c>
    </row>
    <row r="43" spans="1:29" x14ac:dyDescent="0.3">
      <c r="A43" s="32" t="s">
        <v>56</v>
      </c>
      <c r="B43" s="32" t="s">
        <v>57</v>
      </c>
      <c r="C43" s="32">
        <v>20</v>
      </c>
      <c r="D43" s="32"/>
      <c r="E43" s="32"/>
      <c r="F43" s="32"/>
      <c r="G43" s="32"/>
      <c r="H43" s="32"/>
      <c r="I43" s="32"/>
      <c r="J43" s="32"/>
      <c r="K43" s="32">
        <v>9</v>
      </c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AA43" s="36">
        <f>SUM(C43:Y43)</f>
        <v>29</v>
      </c>
      <c r="AB43" s="33">
        <f>COUNT(C43:Z43)</f>
        <v>2</v>
      </c>
    </row>
    <row r="44" spans="1:29" x14ac:dyDescent="0.3">
      <c r="A44" s="32" t="s">
        <v>114</v>
      </c>
      <c r="B44" s="32" t="s">
        <v>275</v>
      </c>
      <c r="C44" s="32"/>
      <c r="D44" s="32"/>
      <c r="E44" s="32"/>
      <c r="F44" s="32"/>
      <c r="G44" s="32"/>
      <c r="H44" s="32"/>
      <c r="I44" s="32"/>
      <c r="J44" s="32"/>
      <c r="K44" s="32">
        <v>1</v>
      </c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AA44" s="36">
        <f>SUM(C44:Y44)</f>
        <v>1</v>
      </c>
      <c r="AB44" s="33">
        <f>COUNT(C44:Z44)</f>
        <v>1</v>
      </c>
    </row>
    <row r="45" spans="1:29" x14ac:dyDescent="0.3">
      <c r="A45" s="32" t="s">
        <v>444</v>
      </c>
      <c r="B45" s="32" t="s">
        <v>443</v>
      </c>
      <c r="C45" s="32"/>
      <c r="D45" s="32"/>
      <c r="E45" s="32"/>
      <c r="F45" s="32">
        <v>1</v>
      </c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AA45" s="36">
        <f>SUM(C45:Y45)</f>
        <v>1</v>
      </c>
      <c r="AB45" s="33">
        <f>COUNT(C45:Z45)</f>
        <v>1</v>
      </c>
    </row>
    <row r="46" spans="1:29" x14ac:dyDescent="0.3">
      <c r="A46" s="32" t="s">
        <v>38</v>
      </c>
      <c r="B46" s="32" t="s">
        <v>39</v>
      </c>
      <c r="C46" s="32">
        <v>1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AA46" s="36">
        <f>SUM(C46:Y46)</f>
        <v>1</v>
      </c>
      <c r="AB46" s="33">
        <f>COUNT(C46:Z46)</f>
        <v>1</v>
      </c>
    </row>
    <row r="47" spans="1:29" x14ac:dyDescent="0.3">
      <c r="A47" s="32" t="s">
        <v>323</v>
      </c>
      <c r="B47" s="32" t="s">
        <v>322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2"/>
      <c r="N47" s="32">
        <v>2</v>
      </c>
      <c r="O47" s="2"/>
      <c r="P47" s="2"/>
      <c r="Q47" s="2"/>
      <c r="R47" s="2"/>
      <c r="S47" s="2"/>
      <c r="T47" s="2"/>
      <c r="U47" s="2"/>
      <c r="V47" s="2"/>
      <c r="W47" s="32"/>
      <c r="X47" s="2"/>
      <c r="Y47" s="2"/>
      <c r="AA47" s="36">
        <f>SUM(C47:Y47)</f>
        <v>2</v>
      </c>
      <c r="AB47" s="33">
        <f>COUNT(C47:Z47)</f>
        <v>1</v>
      </c>
    </row>
    <row r="48" spans="1:29" x14ac:dyDescent="0.3">
      <c r="A48" s="68" t="s">
        <v>447</v>
      </c>
      <c r="B48" s="68" t="s">
        <v>361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>
        <v>2</v>
      </c>
      <c r="Z48" s="69"/>
      <c r="AA48" s="78">
        <f>SUM(C48:Y48)</f>
        <v>2</v>
      </c>
      <c r="AB48" s="70">
        <f>COUNT(C48:Z48)</f>
        <v>1</v>
      </c>
      <c r="AC48" s="69"/>
    </row>
    <row r="49" spans="1:28" x14ac:dyDescent="0.3">
      <c r="A49" s="32" t="s">
        <v>360</v>
      </c>
      <c r="B49" s="32" t="s">
        <v>361</v>
      </c>
      <c r="C49" s="32"/>
      <c r="D49" s="32"/>
      <c r="E49" s="32"/>
      <c r="F49" s="32"/>
      <c r="G49" s="32"/>
      <c r="H49" s="32"/>
      <c r="I49" s="32"/>
      <c r="J49" s="32"/>
      <c r="K49" s="32">
        <v>3</v>
      </c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AA49" s="36">
        <f>SUM(C49:Y49)</f>
        <v>3</v>
      </c>
      <c r="AB49" s="33">
        <f>COUNT(C49:Z49)</f>
        <v>1</v>
      </c>
    </row>
    <row r="50" spans="1:28" x14ac:dyDescent="0.3">
      <c r="A50" s="32" t="s">
        <v>329</v>
      </c>
      <c r="B50" s="32" t="s">
        <v>283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2">
        <v>4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AA50" s="36">
        <f>SUM(C50:Y50)</f>
        <v>4</v>
      </c>
      <c r="AB50" s="33">
        <f>COUNT(C50:Z50)</f>
        <v>1</v>
      </c>
    </row>
    <row r="51" spans="1:28" x14ac:dyDescent="0.3">
      <c r="A51" s="32" t="s">
        <v>305</v>
      </c>
      <c r="B51" s="32" t="s">
        <v>302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>
        <v>5</v>
      </c>
      <c r="P51" s="32"/>
      <c r="Q51" s="32"/>
      <c r="R51" s="32"/>
      <c r="S51" s="32"/>
      <c r="T51" s="32"/>
      <c r="U51" s="32"/>
      <c r="V51" s="32"/>
      <c r="W51" s="32"/>
      <c r="X51" s="32"/>
      <c r="Y51" s="32"/>
      <c r="AA51" s="36">
        <f>SUM(C51:Y51)</f>
        <v>5</v>
      </c>
      <c r="AB51" s="33">
        <f>COUNT(C51:Z51)</f>
        <v>1</v>
      </c>
    </row>
    <row r="52" spans="1:28" x14ac:dyDescent="0.3">
      <c r="A52" s="32" t="s">
        <v>276</v>
      </c>
      <c r="B52" s="32" t="s">
        <v>277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>
        <v>5</v>
      </c>
      <c r="Q52" s="32"/>
      <c r="R52" s="32"/>
      <c r="S52" s="32"/>
      <c r="T52" s="32"/>
      <c r="U52" s="32"/>
      <c r="V52" s="32"/>
      <c r="W52" s="32"/>
      <c r="X52" s="32"/>
      <c r="Y52" s="32"/>
      <c r="AA52" s="36">
        <f>SUM(C52:Y52)</f>
        <v>5</v>
      </c>
      <c r="AB52" s="33">
        <f>COUNT(C52:Z52)</f>
        <v>1</v>
      </c>
    </row>
    <row r="53" spans="1:28" x14ac:dyDescent="0.3">
      <c r="A53" s="32" t="s">
        <v>421</v>
      </c>
      <c r="B53" s="32" t="s">
        <v>422</v>
      </c>
      <c r="C53" s="32"/>
      <c r="D53" s="32"/>
      <c r="E53" s="32"/>
      <c r="F53" s="32"/>
      <c r="G53" s="32">
        <v>6</v>
      </c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AA53" s="36">
        <f>SUM(C53:Y53)</f>
        <v>6</v>
      </c>
      <c r="AB53" s="33">
        <f>COUNT(C53:Z53)</f>
        <v>1</v>
      </c>
    </row>
    <row r="54" spans="1:28" x14ac:dyDescent="0.3">
      <c r="A54" s="32" t="s">
        <v>313</v>
      </c>
      <c r="B54" s="32" t="s">
        <v>306</v>
      </c>
      <c r="C54" s="32"/>
      <c r="D54" s="32"/>
      <c r="E54" s="32"/>
      <c r="F54" s="32"/>
      <c r="G54" s="32"/>
      <c r="H54" s="32"/>
      <c r="I54" s="32"/>
      <c r="J54" s="32"/>
      <c r="K54" s="32">
        <v>6</v>
      </c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AA54" s="36">
        <f>SUM(C54:Y54)</f>
        <v>6</v>
      </c>
      <c r="AB54" s="33">
        <f>COUNT(C54:Z54)</f>
        <v>1</v>
      </c>
    </row>
    <row r="55" spans="1:28" x14ac:dyDescent="0.3">
      <c r="A55" s="32" t="s">
        <v>363</v>
      </c>
      <c r="B55" s="32" t="s">
        <v>364</v>
      </c>
      <c r="C55" s="32"/>
      <c r="D55" s="32"/>
      <c r="E55" s="32"/>
      <c r="F55" s="32"/>
      <c r="G55" s="32"/>
      <c r="H55" s="32"/>
      <c r="I55" s="32"/>
      <c r="J55" s="32"/>
      <c r="K55" s="32">
        <v>7</v>
      </c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AA55" s="36">
        <f>SUM(C55:Y55)</f>
        <v>7</v>
      </c>
      <c r="AB55" s="33">
        <f>COUNT(C55:Z55)</f>
        <v>1</v>
      </c>
    </row>
    <row r="56" spans="1:28" x14ac:dyDescent="0.3">
      <c r="A56" s="32" t="s">
        <v>200</v>
      </c>
      <c r="B56" s="32" t="s">
        <v>139</v>
      </c>
      <c r="C56" s="32"/>
      <c r="D56" s="32"/>
      <c r="E56" s="32"/>
      <c r="F56" s="32"/>
      <c r="G56" s="32"/>
      <c r="H56" s="32"/>
      <c r="I56" s="32"/>
      <c r="J56" s="32"/>
      <c r="K56" s="32">
        <v>9</v>
      </c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AA56" s="36">
        <f>SUM(C56:Y56)</f>
        <v>9</v>
      </c>
      <c r="AB56" s="33">
        <f>COUNT(C56:Z56)</f>
        <v>1</v>
      </c>
    </row>
    <row r="57" spans="1:28" x14ac:dyDescent="0.3">
      <c r="A57" s="32" t="s">
        <v>299</v>
      </c>
      <c r="B57" s="32" t="s">
        <v>298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>
        <v>10</v>
      </c>
      <c r="P57" s="32"/>
      <c r="Q57" s="32"/>
      <c r="R57" s="32"/>
      <c r="S57" s="32"/>
      <c r="T57" s="32"/>
      <c r="U57" s="32"/>
      <c r="V57" s="32"/>
      <c r="W57" s="32"/>
      <c r="X57" s="32"/>
      <c r="Y57" s="32"/>
      <c r="AA57" s="36">
        <f>SUM(C57:Y57)</f>
        <v>10</v>
      </c>
      <c r="AB57" s="33">
        <f>COUNT(C57:Z57)</f>
        <v>1</v>
      </c>
    </row>
    <row r="58" spans="1:28" x14ac:dyDescent="0.3">
      <c r="A58" s="32" t="s">
        <v>392</v>
      </c>
      <c r="B58" s="32" t="s">
        <v>393</v>
      </c>
      <c r="C58" s="32"/>
      <c r="D58" s="32"/>
      <c r="E58" s="32"/>
      <c r="F58" s="32"/>
      <c r="G58" s="32"/>
      <c r="H58" s="32"/>
      <c r="I58" s="32"/>
      <c r="J58" s="32"/>
      <c r="K58" s="32">
        <v>11</v>
      </c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AA58" s="36">
        <f>SUM(C58:Y58)</f>
        <v>11</v>
      </c>
      <c r="AB58" s="33">
        <f>COUNT(C58:Z58)</f>
        <v>1</v>
      </c>
    </row>
    <row r="59" spans="1:28" x14ac:dyDescent="0.3">
      <c r="A59" s="32" t="s">
        <v>415</v>
      </c>
      <c r="B59" s="32" t="s">
        <v>416</v>
      </c>
      <c r="C59" s="32"/>
      <c r="D59" s="32"/>
      <c r="E59" s="32"/>
      <c r="F59" s="32"/>
      <c r="G59" s="32"/>
      <c r="H59" s="32"/>
      <c r="I59" s="32"/>
      <c r="J59" s="32">
        <v>11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AA59" s="36">
        <f>SUM(C59:Y59)</f>
        <v>11</v>
      </c>
      <c r="AB59" s="33">
        <f>COUNT(C59:Z59)</f>
        <v>1</v>
      </c>
    </row>
    <row r="60" spans="1:28" x14ac:dyDescent="0.3">
      <c r="A60" s="32" t="s">
        <v>394</v>
      </c>
      <c r="B60" s="32" t="s">
        <v>68</v>
      </c>
      <c r="C60" s="32"/>
      <c r="D60" s="32"/>
      <c r="E60" s="32"/>
      <c r="F60" s="32"/>
      <c r="G60" s="32"/>
      <c r="H60" s="32"/>
      <c r="I60" s="32"/>
      <c r="J60" s="32"/>
      <c r="K60" s="32">
        <v>14</v>
      </c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AA60" s="36">
        <f>SUM(C60:Y60)</f>
        <v>14</v>
      </c>
      <c r="AB60" s="33">
        <f>COUNT(C60:Z60)</f>
        <v>1</v>
      </c>
    </row>
    <row r="61" spans="1:28" x14ac:dyDescent="0.3">
      <c r="A61" s="32" t="s">
        <v>376</v>
      </c>
      <c r="B61" s="32" t="s">
        <v>377</v>
      </c>
      <c r="C61" s="32"/>
      <c r="D61" s="32"/>
      <c r="E61" s="32"/>
      <c r="F61" s="32"/>
      <c r="G61" s="32"/>
      <c r="H61" s="32"/>
      <c r="I61" s="32"/>
      <c r="J61" s="32"/>
      <c r="K61" s="32">
        <v>14</v>
      </c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AA61" s="36">
        <f>SUM(C61:Y61)</f>
        <v>14</v>
      </c>
      <c r="AB61" s="33">
        <f>COUNT(C61:Z61)</f>
        <v>1</v>
      </c>
    </row>
    <row r="62" spans="1:28" x14ac:dyDescent="0.3">
      <c r="A62" s="32" t="s">
        <v>34</v>
      </c>
      <c r="B62" s="32" t="s">
        <v>35</v>
      </c>
      <c r="C62" s="32">
        <v>14</v>
      </c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AA62" s="36">
        <f>SUM(C62:Y62)</f>
        <v>14</v>
      </c>
      <c r="AB62" s="33">
        <f>COUNT(C62:Z62)</f>
        <v>1</v>
      </c>
    </row>
    <row r="63" spans="1:28" x14ac:dyDescent="0.3">
      <c r="A63" s="32" t="s">
        <v>396</v>
      </c>
      <c r="B63" s="32" t="s">
        <v>397</v>
      </c>
      <c r="C63" s="32"/>
      <c r="D63" s="32"/>
      <c r="E63" s="32"/>
      <c r="F63" s="32"/>
      <c r="G63" s="32"/>
      <c r="H63" s="32"/>
      <c r="I63" s="32"/>
      <c r="J63" s="32"/>
      <c r="K63" s="32">
        <v>16</v>
      </c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AA63" s="36">
        <f>SUM(C63:Y63)</f>
        <v>16</v>
      </c>
      <c r="AB63" s="33">
        <f>COUNT(C63:Z63)</f>
        <v>1</v>
      </c>
    </row>
    <row r="64" spans="1:28" x14ac:dyDescent="0.3">
      <c r="A64" s="32" t="s">
        <v>427</v>
      </c>
      <c r="B64" s="32" t="s">
        <v>306</v>
      </c>
      <c r="C64" s="32"/>
      <c r="D64" s="32"/>
      <c r="E64" s="32"/>
      <c r="F64" s="32"/>
      <c r="G64" s="32">
        <v>17</v>
      </c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AA64" s="36">
        <f>SUM(C64:Y64)</f>
        <v>17</v>
      </c>
      <c r="AB64" s="33">
        <f>COUNT(C64:Z64)</f>
        <v>1</v>
      </c>
    </row>
    <row r="65" spans="1:28" x14ac:dyDescent="0.3">
      <c r="A65" s="32" t="s">
        <v>402</v>
      </c>
      <c r="B65" s="32" t="s">
        <v>403</v>
      </c>
      <c r="C65" s="32"/>
      <c r="D65" s="32"/>
      <c r="E65" s="32"/>
      <c r="F65" s="32"/>
      <c r="G65" s="32"/>
      <c r="H65" s="32"/>
      <c r="I65" s="32"/>
      <c r="J65" s="32"/>
      <c r="K65" s="32">
        <v>20</v>
      </c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AA65" s="36">
        <f>SUM(C65:Y65)</f>
        <v>20</v>
      </c>
      <c r="AB65" s="33">
        <f>COUNT(C65:Z65)</f>
        <v>1</v>
      </c>
    </row>
    <row r="66" spans="1:28" x14ac:dyDescent="0.3">
      <c r="A66" s="32" t="s">
        <v>71</v>
      </c>
      <c r="B66" s="32" t="s">
        <v>72</v>
      </c>
      <c r="C66" s="32">
        <v>20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AA66" s="36">
        <f>SUM(C66:Y66)</f>
        <v>20</v>
      </c>
      <c r="AB66" s="33">
        <f>COUNT(C66:Z66)</f>
        <v>1</v>
      </c>
    </row>
    <row r="67" spans="1:28" x14ac:dyDescent="0.3">
      <c r="A67" s="32" t="s">
        <v>66</v>
      </c>
      <c r="B67" s="32" t="s">
        <v>52</v>
      </c>
      <c r="C67" s="32">
        <v>20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AA67" s="36">
        <f>SUM(C67:Y67)</f>
        <v>20</v>
      </c>
      <c r="AB67" s="33">
        <f>COUNT(C67:Z67)</f>
        <v>1</v>
      </c>
    </row>
    <row r="68" spans="1:28" x14ac:dyDescent="0.3">
      <c r="A68" s="32" t="s">
        <v>36</v>
      </c>
      <c r="B68" s="32" t="s">
        <v>37</v>
      </c>
      <c r="C68" s="32">
        <v>20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AA68" s="36">
        <f>SUM(C68:Y68)</f>
        <v>20</v>
      </c>
      <c r="AB68" s="33">
        <f>COUNT(C68:Z68)</f>
        <v>1</v>
      </c>
    </row>
    <row r="69" spans="1:28" x14ac:dyDescent="0.3">
      <c r="A69" s="32" t="s">
        <v>79</v>
      </c>
      <c r="B69" s="32" t="s">
        <v>80</v>
      </c>
      <c r="C69" s="32">
        <v>20</v>
      </c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AA69" s="36">
        <f>SUM(C69:Y69)</f>
        <v>20</v>
      </c>
      <c r="AB69" s="33">
        <f>COUNT(C69:Z69)</f>
        <v>1</v>
      </c>
    </row>
    <row r="70" spans="1:28" x14ac:dyDescent="0.3">
      <c r="A70" s="32" t="s">
        <v>77</v>
      </c>
      <c r="B70" s="32" t="s">
        <v>78</v>
      </c>
      <c r="C70" s="32">
        <v>20</v>
      </c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AA70" s="36">
        <f>SUM(C70:Y70)</f>
        <v>20</v>
      </c>
      <c r="AB70" s="33">
        <f>COUNT(C70:Z70)</f>
        <v>1</v>
      </c>
    </row>
  </sheetData>
  <sortState xmlns:xlrd2="http://schemas.microsoft.com/office/spreadsheetml/2017/richdata2" ref="A2:AC84">
    <sortCondition descending="1" ref="AB4:AB84"/>
    <sortCondition ref="AA4:AA84"/>
    <sortCondition ref="A4:A8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819D2-2490-49C7-A0FF-DB10CA3B257B}">
  <dimension ref="A1:AC204"/>
  <sheetViews>
    <sheetView zoomScale="90" zoomScaleNormal="90" workbookViewId="0">
      <pane xSplit="1" topLeftCell="B1" activePane="topRight" state="frozen"/>
      <selection pane="topRight" activeCell="B16" sqref="B16"/>
    </sheetView>
  </sheetViews>
  <sheetFormatPr defaultRowHeight="14.4" x14ac:dyDescent="0.3"/>
  <cols>
    <col min="1" max="1" width="22.33203125" bestFit="1" customWidth="1"/>
    <col min="2" max="2" width="24.88671875" bestFit="1" customWidth="1"/>
    <col min="3" max="3" width="4.5546875" bestFit="1" customWidth="1"/>
    <col min="4" max="9" width="4.44140625" bestFit="1" customWidth="1"/>
    <col min="10" max="10" width="4.33203125" customWidth="1"/>
    <col min="11" max="19" width="4.44140625" bestFit="1" customWidth="1"/>
    <col min="20" max="21" width="4.44140625" customWidth="1"/>
    <col min="22" max="25" width="4.44140625" bestFit="1" customWidth="1"/>
    <col min="26" max="26" width="5.6640625" customWidth="1"/>
    <col min="27" max="27" width="8.6640625" style="37" bestFit="1" customWidth="1"/>
    <col min="28" max="28" width="4.5546875" style="1" bestFit="1" customWidth="1"/>
    <col min="29" max="29" width="6" bestFit="1" customWidth="1"/>
  </cols>
  <sheetData>
    <row r="1" spans="1:29" s="3" customFormat="1" ht="135" customHeight="1" x14ac:dyDescent="0.3">
      <c r="A1" s="5" t="s">
        <v>3</v>
      </c>
      <c r="B1" s="21" t="s">
        <v>2</v>
      </c>
      <c r="C1" s="4" t="s">
        <v>1</v>
      </c>
      <c r="D1" s="4" t="s">
        <v>23</v>
      </c>
      <c r="E1" s="4" t="s">
        <v>27</v>
      </c>
      <c r="F1" s="4" t="s">
        <v>24</v>
      </c>
      <c r="G1" s="15" t="s">
        <v>25</v>
      </c>
      <c r="H1" s="4" t="s">
        <v>26</v>
      </c>
      <c r="I1" s="4" t="s">
        <v>264</v>
      </c>
      <c r="J1" s="4" t="s">
        <v>265</v>
      </c>
      <c r="K1" s="4" t="s">
        <v>266</v>
      </c>
      <c r="L1" s="4" t="s">
        <v>267</v>
      </c>
      <c r="M1" s="4" t="s">
        <v>268</v>
      </c>
      <c r="N1" s="4" t="s">
        <v>320</v>
      </c>
      <c r="O1" s="4" t="s">
        <v>269</v>
      </c>
      <c r="P1" s="4" t="s">
        <v>270</v>
      </c>
      <c r="Q1" s="4" t="s">
        <v>270</v>
      </c>
      <c r="R1" s="38" t="s">
        <v>463</v>
      </c>
      <c r="S1" s="38" t="s">
        <v>464</v>
      </c>
      <c r="T1" s="38" t="s">
        <v>465</v>
      </c>
      <c r="U1" s="38" t="s">
        <v>466</v>
      </c>
      <c r="V1" s="38" t="s">
        <v>467</v>
      </c>
      <c r="W1" s="38" t="s">
        <v>468</v>
      </c>
      <c r="X1" s="38" t="s">
        <v>469</v>
      </c>
      <c r="Y1" s="71" t="s">
        <v>263</v>
      </c>
      <c r="AA1" s="35" t="s">
        <v>0</v>
      </c>
      <c r="AB1" s="4" t="s">
        <v>11</v>
      </c>
    </row>
    <row r="2" spans="1:29" s="69" customFormat="1" x14ac:dyDescent="0.3">
      <c r="A2" s="57" t="s">
        <v>116</v>
      </c>
      <c r="B2" s="57" t="s">
        <v>117</v>
      </c>
      <c r="C2" s="60">
        <v>14</v>
      </c>
      <c r="D2" s="32">
        <v>8</v>
      </c>
      <c r="E2" s="32"/>
      <c r="F2" s="32">
        <v>7</v>
      </c>
      <c r="G2" s="2">
        <v>9</v>
      </c>
      <c r="H2" s="2">
        <v>5</v>
      </c>
      <c r="I2" s="2">
        <v>1</v>
      </c>
      <c r="J2" s="2">
        <v>5</v>
      </c>
      <c r="K2" s="2"/>
      <c r="L2" s="2">
        <v>9</v>
      </c>
      <c r="M2" s="2">
        <v>6</v>
      </c>
      <c r="N2" s="2">
        <v>2</v>
      </c>
      <c r="O2" s="2">
        <v>7</v>
      </c>
      <c r="P2" s="2"/>
      <c r="Q2" s="2"/>
      <c r="R2" s="2"/>
      <c r="S2" s="2"/>
      <c r="T2" s="2"/>
      <c r="U2" s="2"/>
      <c r="V2" s="2"/>
      <c r="W2" s="2"/>
      <c r="X2" s="2"/>
      <c r="Y2" s="62">
        <v>12</v>
      </c>
      <c r="Z2"/>
      <c r="AA2" s="20">
        <f>SUM(D2:X2)</f>
        <v>59</v>
      </c>
      <c r="AB2" s="2">
        <f>COUNT(C2:Y2)</f>
        <v>12</v>
      </c>
      <c r="AC2"/>
    </row>
    <row r="3" spans="1:29" x14ac:dyDescent="0.3">
      <c r="A3" s="57" t="s">
        <v>166</v>
      </c>
      <c r="B3" s="57" t="s">
        <v>167</v>
      </c>
      <c r="C3" s="60">
        <v>20</v>
      </c>
      <c r="D3" s="32">
        <v>7</v>
      </c>
      <c r="E3" s="32">
        <v>4</v>
      </c>
      <c r="F3" s="32">
        <v>4</v>
      </c>
      <c r="G3" s="62">
        <v>19</v>
      </c>
      <c r="H3" s="2">
        <v>6</v>
      </c>
      <c r="I3" s="2"/>
      <c r="J3" s="2">
        <v>6</v>
      </c>
      <c r="K3" s="2">
        <v>11</v>
      </c>
      <c r="L3" s="2">
        <v>14</v>
      </c>
      <c r="M3" s="2">
        <v>8</v>
      </c>
      <c r="N3" s="2">
        <v>8</v>
      </c>
      <c r="O3" s="62">
        <v>14</v>
      </c>
      <c r="P3" s="2">
        <v>10</v>
      </c>
      <c r="Q3" s="2"/>
      <c r="R3" s="2"/>
      <c r="S3" s="2"/>
      <c r="T3" s="2"/>
      <c r="U3" s="2"/>
      <c r="V3" s="2"/>
      <c r="W3" s="2"/>
      <c r="X3" s="2"/>
      <c r="Y3" s="2"/>
      <c r="AA3" s="20">
        <f>SUM(D3:F3,H3:N3,P3:Y3)</f>
        <v>78</v>
      </c>
      <c r="AB3" s="2">
        <f>COUNT(C3:Y3)</f>
        <v>13</v>
      </c>
    </row>
    <row r="4" spans="1:29" x14ac:dyDescent="0.3">
      <c r="A4" s="57" t="s">
        <v>169</v>
      </c>
      <c r="B4" s="57" t="s">
        <v>91</v>
      </c>
      <c r="C4" s="60">
        <v>20</v>
      </c>
      <c r="D4" s="2">
        <v>6</v>
      </c>
      <c r="E4" s="2"/>
      <c r="F4" s="2">
        <v>8</v>
      </c>
      <c r="G4" s="32">
        <v>20</v>
      </c>
      <c r="H4" s="32"/>
      <c r="I4" s="32">
        <v>7</v>
      </c>
      <c r="J4" s="32">
        <v>8</v>
      </c>
      <c r="K4" s="32">
        <v>14</v>
      </c>
      <c r="L4" s="32">
        <v>17</v>
      </c>
      <c r="M4" s="32">
        <v>11</v>
      </c>
      <c r="N4" s="32">
        <v>7</v>
      </c>
      <c r="O4" s="32"/>
      <c r="P4" s="32">
        <v>6</v>
      </c>
      <c r="Q4" s="32"/>
      <c r="R4" s="32"/>
      <c r="S4" s="32"/>
      <c r="T4" s="32"/>
      <c r="U4" s="32"/>
      <c r="V4" s="32"/>
      <c r="W4" s="32"/>
      <c r="X4" s="32"/>
      <c r="Y4" s="60">
        <v>20</v>
      </c>
      <c r="AA4" s="20">
        <f>SUM(D4:X4)</f>
        <v>104</v>
      </c>
      <c r="AB4" s="2">
        <f>COUNT(C4:Y4)</f>
        <v>12</v>
      </c>
    </row>
    <row r="5" spans="1:29" x14ac:dyDescent="0.3">
      <c r="A5" s="68" t="s">
        <v>153</v>
      </c>
      <c r="B5" s="68" t="s">
        <v>136</v>
      </c>
      <c r="C5" s="32">
        <v>20</v>
      </c>
      <c r="D5" s="2">
        <v>9</v>
      </c>
      <c r="E5" s="2"/>
      <c r="F5" s="2">
        <v>8</v>
      </c>
      <c r="G5" s="32"/>
      <c r="H5" s="32">
        <v>15</v>
      </c>
      <c r="I5" s="32"/>
      <c r="J5" s="32">
        <v>14</v>
      </c>
      <c r="K5" s="32">
        <v>8</v>
      </c>
      <c r="L5" s="32">
        <v>12</v>
      </c>
      <c r="M5" s="32">
        <v>9</v>
      </c>
      <c r="N5" s="32">
        <v>4</v>
      </c>
      <c r="O5" s="32">
        <v>11</v>
      </c>
      <c r="P5" s="32"/>
      <c r="Q5" s="32"/>
      <c r="R5" s="32"/>
      <c r="S5" s="32"/>
      <c r="T5" s="32"/>
      <c r="U5" s="32"/>
      <c r="V5" s="32"/>
      <c r="W5" s="32"/>
      <c r="X5" s="32"/>
      <c r="Y5" s="32"/>
      <c r="AA5" s="20">
        <f>SUM(C5:Y5)</f>
        <v>110</v>
      </c>
      <c r="AB5" s="2">
        <f>COUNT(C5:Y5)</f>
        <v>10</v>
      </c>
      <c r="AC5" s="66"/>
    </row>
    <row r="6" spans="1:29" x14ac:dyDescent="0.3">
      <c r="A6" s="68" t="s">
        <v>210</v>
      </c>
      <c r="B6" s="68" t="s">
        <v>155</v>
      </c>
      <c r="C6" s="32">
        <v>20</v>
      </c>
      <c r="D6" s="2">
        <v>16</v>
      </c>
      <c r="E6" s="2">
        <v>7</v>
      </c>
      <c r="F6" s="2">
        <v>9</v>
      </c>
      <c r="G6" s="32"/>
      <c r="H6" s="32">
        <v>18</v>
      </c>
      <c r="I6" s="32">
        <v>12</v>
      </c>
      <c r="J6" s="32"/>
      <c r="K6" s="32">
        <v>10</v>
      </c>
      <c r="L6" s="32"/>
      <c r="M6" s="32">
        <v>20</v>
      </c>
      <c r="N6" s="32">
        <v>16</v>
      </c>
      <c r="O6" s="32">
        <v>20</v>
      </c>
      <c r="P6" s="32"/>
      <c r="Q6" s="32"/>
      <c r="R6" s="32"/>
      <c r="S6" s="32"/>
      <c r="T6" s="32"/>
      <c r="U6" s="32"/>
      <c r="V6" s="32"/>
      <c r="W6" s="32"/>
      <c r="X6" s="32"/>
      <c r="Y6" s="32"/>
      <c r="AA6" s="20">
        <f>SUM(C6:Y6)</f>
        <v>148</v>
      </c>
      <c r="AB6" s="2">
        <f>COUNT(C6:Y6)</f>
        <v>10</v>
      </c>
    </row>
    <row r="7" spans="1:29" x14ac:dyDescent="0.3">
      <c r="A7" s="57" t="s">
        <v>112</v>
      </c>
      <c r="B7" s="57" t="s">
        <v>113</v>
      </c>
      <c r="C7" s="60">
        <v>20</v>
      </c>
      <c r="D7" s="32"/>
      <c r="E7" s="32">
        <v>1</v>
      </c>
      <c r="F7" s="32">
        <v>9</v>
      </c>
      <c r="G7" s="32">
        <v>20</v>
      </c>
      <c r="H7" s="32"/>
      <c r="I7" s="32">
        <v>20</v>
      </c>
      <c r="J7" s="32">
        <v>20</v>
      </c>
      <c r="K7" s="32">
        <v>20</v>
      </c>
      <c r="L7" s="32">
        <v>20</v>
      </c>
      <c r="M7" s="32">
        <v>20</v>
      </c>
      <c r="N7" s="32">
        <v>20</v>
      </c>
      <c r="O7" s="32">
        <v>20</v>
      </c>
      <c r="P7" s="32"/>
      <c r="Q7" s="32"/>
      <c r="R7" s="32"/>
      <c r="S7" s="32"/>
      <c r="T7" s="32"/>
      <c r="U7" s="32"/>
      <c r="V7" s="32"/>
      <c r="W7" s="32"/>
      <c r="X7" s="32"/>
      <c r="Y7" s="32"/>
      <c r="AA7" s="20">
        <f>SUM(E7:Y7)</f>
        <v>170</v>
      </c>
      <c r="AB7" s="2">
        <f>COUNT(C7:Y7)</f>
        <v>11</v>
      </c>
      <c r="AC7" s="66"/>
    </row>
    <row r="8" spans="1:29" x14ac:dyDescent="0.3">
      <c r="A8" s="58" t="s">
        <v>199</v>
      </c>
      <c r="B8" s="58" t="s">
        <v>191</v>
      </c>
      <c r="C8" s="60">
        <v>20</v>
      </c>
      <c r="D8" s="32"/>
      <c r="E8" s="32">
        <v>13</v>
      </c>
      <c r="F8" s="32">
        <v>8</v>
      </c>
      <c r="G8" s="32">
        <v>20</v>
      </c>
      <c r="H8" s="32">
        <v>20</v>
      </c>
      <c r="I8" s="32"/>
      <c r="J8" s="32"/>
      <c r="K8" s="32">
        <v>18</v>
      </c>
      <c r="L8" s="32">
        <v>20</v>
      </c>
      <c r="M8" s="32">
        <v>20</v>
      </c>
      <c r="N8" s="2">
        <v>20</v>
      </c>
      <c r="O8" s="32">
        <v>20</v>
      </c>
      <c r="P8" s="32">
        <v>20</v>
      </c>
      <c r="Q8" s="32"/>
      <c r="R8" s="32"/>
      <c r="S8" s="32"/>
      <c r="T8" s="32"/>
      <c r="U8" s="32"/>
      <c r="V8" s="32"/>
      <c r="W8" s="32"/>
      <c r="X8" s="32"/>
      <c r="Y8" s="32"/>
      <c r="AA8" s="20">
        <f>SUM(E8:Y8)</f>
        <v>179</v>
      </c>
      <c r="AB8" s="2">
        <f>COUNT(C8:Y8)</f>
        <v>11</v>
      </c>
    </row>
    <row r="9" spans="1:29" x14ac:dyDescent="0.3">
      <c r="A9" s="57" t="s">
        <v>205</v>
      </c>
      <c r="B9" s="57" t="s">
        <v>206</v>
      </c>
      <c r="C9" s="60">
        <v>20</v>
      </c>
      <c r="D9" s="32"/>
      <c r="E9" s="2">
        <v>2</v>
      </c>
      <c r="F9" s="2">
        <v>18</v>
      </c>
      <c r="G9" s="32">
        <v>20</v>
      </c>
      <c r="H9" s="32">
        <v>20</v>
      </c>
      <c r="I9" s="32">
        <v>20</v>
      </c>
      <c r="J9" s="32">
        <v>20</v>
      </c>
      <c r="K9" s="32">
        <v>20</v>
      </c>
      <c r="L9" s="32">
        <v>20</v>
      </c>
      <c r="M9" s="32">
        <v>20</v>
      </c>
      <c r="N9" s="32"/>
      <c r="O9" s="2">
        <v>20</v>
      </c>
      <c r="P9" s="62">
        <v>20</v>
      </c>
      <c r="Q9" s="32"/>
      <c r="R9" s="32"/>
      <c r="S9" s="32"/>
      <c r="T9" s="32"/>
      <c r="U9" s="32"/>
      <c r="V9" s="32"/>
      <c r="W9" s="32"/>
      <c r="X9" s="32"/>
      <c r="Y9" s="32"/>
      <c r="AA9" s="20">
        <f>SUM(D9:O9)</f>
        <v>180</v>
      </c>
      <c r="AB9" s="2">
        <f>COUNT(C9:Y9)</f>
        <v>12</v>
      </c>
      <c r="AC9" s="66"/>
    </row>
    <row r="10" spans="1:29" x14ac:dyDescent="0.3">
      <c r="A10" s="68" t="s">
        <v>130</v>
      </c>
      <c r="B10" s="68" t="s">
        <v>131</v>
      </c>
      <c r="C10" s="32">
        <v>20</v>
      </c>
      <c r="D10" s="2">
        <v>20</v>
      </c>
      <c r="E10" s="2">
        <v>11</v>
      </c>
      <c r="F10" s="2">
        <v>16</v>
      </c>
      <c r="G10" s="32"/>
      <c r="H10" s="32">
        <v>20</v>
      </c>
      <c r="I10" s="32">
        <v>20</v>
      </c>
      <c r="J10" s="32"/>
      <c r="K10" s="32">
        <v>20</v>
      </c>
      <c r="L10" s="32"/>
      <c r="M10" s="32">
        <v>20</v>
      </c>
      <c r="N10" s="32">
        <v>15</v>
      </c>
      <c r="O10" s="32">
        <v>20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AA10" s="20">
        <f>SUM(C10:Y10)</f>
        <v>182</v>
      </c>
      <c r="AB10" s="2">
        <f>COUNT(C10:Y10)</f>
        <v>10</v>
      </c>
    </row>
    <row r="11" spans="1:29" x14ac:dyDescent="0.3">
      <c r="A11" s="68" t="s">
        <v>301</v>
      </c>
      <c r="B11" s="68" t="s">
        <v>300</v>
      </c>
      <c r="C11" s="32"/>
      <c r="D11" s="32"/>
      <c r="E11" s="32"/>
      <c r="F11" s="32">
        <v>12</v>
      </c>
      <c r="G11" s="32">
        <v>20</v>
      </c>
      <c r="H11" s="32">
        <v>20</v>
      </c>
      <c r="I11" s="32">
        <v>11</v>
      </c>
      <c r="J11" s="32">
        <v>20</v>
      </c>
      <c r="K11" s="32">
        <v>20</v>
      </c>
      <c r="L11" s="32">
        <v>20</v>
      </c>
      <c r="M11" s="32">
        <v>20</v>
      </c>
      <c r="N11" s="32">
        <v>20</v>
      </c>
      <c r="O11" s="32">
        <v>20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AA11" s="20">
        <f>SUM(C11:Y11)</f>
        <v>183</v>
      </c>
      <c r="AB11" s="2">
        <f>COUNT(C11:Y11)</f>
        <v>10</v>
      </c>
    </row>
    <row r="12" spans="1:29" x14ac:dyDescent="0.3">
      <c r="A12" s="63" t="s">
        <v>220</v>
      </c>
      <c r="B12" s="63" t="s">
        <v>144</v>
      </c>
      <c r="C12" s="60">
        <v>20</v>
      </c>
      <c r="D12" s="2"/>
      <c r="E12" s="2">
        <v>3</v>
      </c>
      <c r="F12" s="2">
        <v>20</v>
      </c>
      <c r="G12" s="32">
        <v>20</v>
      </c>
      <c r="H12" s="32">
        <v>20</v>
      </c>
      <c r="I12" s="32">
        <v>20</v>
      </c>
      <c r="J12" s="32">
        <v>20</v>
      </c>
      <c r="K12" s="32">
        <v>20</v>
      </c>
      <c r="L12" s="32">
        <v>20</v>
      </c>
      <c r="M12" s="32"/>
      <c r="N12" s="32"/>
      <c r="O12" s="32">
        <v>20</v>
      </c>
      <c r="P12" s="32">
        <v>20</v>
      </c>
      <c r="Q12" s="32"/>
      <c r="R12" s="32"/>
      <c r="S12" s="32"/>
      <c r="T12" s="32"/>
      <c r="U12" s="32"/>
      <c r="V12" s="32"/>
      <c r="W12" s="32"/>
      <c r="X12" s="32"/>
      <c r="Y12" s="32"/>
      <c r="AA12" s="20">
        <f>SUM(E12:Y12)</f>
        <v>183</v>
      </c>
      <c r="AB12" s="2">
        <f>COUNT(C12:Y12)</f>
        <v>11</v>
      </c>
    </row>
    <row r="13" spans="1:29" x14ac:dyDescent="0.3">
      <c r="A13" s="73" t="s">
        <v>86</v>
      </c>
      <c r="B13" s="73" t="s">
        <v>87</v>
      </c>
      <c r="C13" s="32">
        <v>20</v>
      </c>
      <c r="D13" s="32"/>
      <c r="E13" s="32"/>
      <c r="F13" s="32">
        <v>13</v>
      </c>
      <c r="G13" s="32">
        <v>20</v>
      </c>
      <c r="H13" s="32"/>
      <c r="I13" s="32">
        <v>17</v>
      </c>
      <c r="J13" s="32">
        <v>20</v>
      </c>
      <c r="K13" s="32">
        <v>20</v>
      </c>
      <c r="L13" s="32">
        <v>20</v>
      </c>
      <c r="M13" s="32"/>
      <c r="N13" s="32">
        <v>19</v>
      </c>
      <c r="O13" s="32">
        <v>20</v>
      </c>
      <c r="P13" s="32"/>
      <c r="Q13" s="32"/>
      <c r="R13" s="32"/>
      <c r="S13" s="32"/>
      <c r="T13" s="32"/>
      <c r="U13" s="32"/>
      <c r="V13" s="32"/>
      <c r="W13" s="32"/>
      <c r="X13" s="32"/>
      <c r="Y13" s="32">
        <v>20</v>
      </c>
      <c r="AA13" s="20">
        <f>SUM(C13:Y13)</f>
        <v>189</v>
      </c>
      <c r="AB13" s="2">
        <f>COUNT(C13:Y13)</f>
        <v>10</v>
      </c>
    </row>
    <row r="14" spans="1:29" x14ac:dyDescent="0.3">
      <c r="A14" s="64" t="s">
        <v>225</v>
      </c>
      <c r="B14" s="57" t="s">
        <v>226</v>
      </c>
      <c r="C14" s="60">
        <v>20</v>
      </c>
      <c r="D14" s="60">
        <v>20</v>
      </c>
      <c r="E14" s="32">
        <v>16</v>
      </c>
      <c r="F14" s="32">
        <v>19</v>
      </c>
      <c r="G14" s="32">
        <v>20</v>
      </c>
      <c r="H14" s="32"/>
      <c r="I14" s="32">
        <v>20</v>
      </c>
      <c r="J14" s="32">
        <v>20</v>
      </c>
      <c r="K14" s="32">
        <v>20</v>
      </c>
      <c r="L14" s="32">
        <v>20</v>
      </c>
      <c r="M14" s="32">
        <v>20</v>
      </c>
      <c r="N14" s="32">
        <v>20</v>
      </c>
      <c r="O14" s="32">
        <v>20</v>
      </c>
      <c r="P14" s="60">
        <v>20</v>
      </c>
      <c r="Q14" s="32"/>
      <c r="R14" s="32"/>
      <c r="S14" s="32"/>
      <c r="T14" s="32"/>
      <c r="U14" s="32"/>
      <c r="V14" s="32"/>
      <c r="W14" s="32"/>
      <c r="X14" s="32"/>
      <c r="Y14" s="60">
        <v>20</v>
      </c>
      <c r="AA14" s="20">
        <f>SUM(E14:O14)</f>
        <v>195</v>
      </c>
      <c r="AB14" s="2">
        <f>COUNT(C14:Y14)</f>
        <v>14</v>
      </c>
    </row>
    <row r="15" spans="1:29" x14ac:dyDescent="0.3">
      <c r="A15" s="68" t="s">
        <v>140</v>
      </c>
      <c r="B15" s="68" t="s">
        <v>115</v>
      </c>
      <c r="C15" s="32">
        <v>3</v>
      </c>
      <c r="D15" s="32"/>
      <c r="E15" s="32">
        <v>1</v>
      </c>
      <c r="F15" s="32">
        <v>1</v>
      </c>
      <c r="G15" s="2"/>
      <c r="H15" s="2"/>
      <c r="I15" s="2"/>
      <c r="J15" s="2">
        <v>4</v>
      </c>
      <c r="K15" s="2">
        <v>10</v>
      </c>
      <c r="L15" s="2">
        <v>7</v>
      </c>
      <c r="M15" s="2"/>
      <c r="N15" s="2">
        <v>3</v>
      </c>
      <c r="O15" s="2">
        <v>2</v>
      </c>
      <c r="P15" s="2">
        <v>4</v>
      </c>
      <c r="Q15" s="2"/>
      <c r="R15" s="2"/>
      <c r="S15" s="2"/>
      <c r="T15" s="2"/>
      <c r="U15" s="2"/>
      <c r="V15" s="2"/>
      <c r="W15" s="2"/>
      <c r="X15" s="2"/>
      <c r="Y15" s="2"/>
      <c r="AA15" s="20">
        <f>SUM(C15:Y15)</f>
        <v>35</v>
      </c>
      <c r="AB15" s="2">
        <f>COUNT(C15:Y15)</f>
        <v>9</v>
      </c>
    </row>
    <row r="16" spans="1:29" x14ac:dyDescent="0.3">
      <c r="A16" s="68" t="s">
        <v>145</v>
      </c>
      <c r="B16" s="68" t="s">
        <v>146</v>
      </c>
      <c r="C16" s="32">
        <v>11</v>
      </c>
      <c r="D16" s="32"/>
      <c r="E16" s="32"/>
      <c r="F16" s="32">
        <v>2</v>
      </c>
      <c r="G16" s="2">
        <v>6</v>
      </c>
      <c r="H16" s="2">
        <v>1</v>
      </c>
      <c r="I16" s="2"/>
      <c r="J16" s="2">
        <v>3</v>
      </c>
      <c r="K16" s="2">
        <v>7</v>
      </c>
      <c r="L16" s="2">
        <v>8</v>
      </c>
      <c r="M16" s="2"/>
      <c r="N16" s="2"/>
      <c r="O16" s="2">
        <v>6</v>
      </c>
      <c r="P16" s="2"/>
      <c r="Q16" s="2"/>
      <c r="R16" s="2"/>
      <c r="S16" s="2"/>
      <c r="T16" s="2"/>
      <c r="U16" s="2"/>
      <c r="V16" s="2"/>
      <c r="W16" s="2"/>
      <c r="X16" s="2"/>
      <c r="Y16" s="2">
        <v>15</v>
      </c>
      <c r="AA16" s="20">
        <f>SUM(C16:Y16)</f>
        <v>59</v>
      </c>
      <c r="AB16" s="2">
        <f>COUNT(C16:Y16)</f>
        <v>9</v>
      </c>
    </row>
    <row r="17" spans="1:28" x14ac:dyDescent="0.3">
      <c r="A17" s="68" t="s">
        <v>122</v>
      </c>
      <c r="B17" s="68" t="s">
        <v>123</v>
      </c>
      <c r="C17" s="32">
        <v>20</v>
      </c>
      <c r="D17" s="2">
        <v>14</v>
      </c>
      <c r="E17" s="2"/>
      <c r="F17" s="2">
        <v>9</v>
      </c>
      <c r="G17" s="32">
        <v>13</v>
      </c>
      <c r="H17" s="32"/>
      <c r="I17" s="32"/>
      <c r="J17" s="32"/>
      <c r="K17" s="32"/>
      <c r="L17" s="32">
        <v>15</v>
      </c>
      <c r="M17" s="32">
        <v>10</v>
      </c>
      <c r="N17" s="32">
        <v>9</v>
      </c>
      <c r="O17" s="32">
        <v>12</v>
      </c>
      <c r="P17" s="32"/>
      <c r="Q17" s="32"/>
      <c r="R17" s="32"/>
      <c r="S17" s="32"/>
      <c r="T17" s="32"/>
      <c r="U17" s="32"/>
      <c r="V17" s="32"/>
      <c r="W17" s="32"/>
      <c r="X17" s="32"/>
      <c r="Y17" s="32">
        <v>20</v>
      </c>
      <c r="AA17" s="20">
        <f>SUM(C17:Y17)</f>
        <v>122</v>
      </c>
      <c r="AB17" s="2">
        <f>COUNT(C17:Y17)</f>
        <v>9</v>
      </c>
    </row>
    <row r="18" spans="1:28" x14ac:dyDescent="0.3">
      <c r="A18" s="68" t="s">
        <v>124</v>
      </c>
      <c r="B18" s="68" t="s">
        <v>125</v>
      </c>
      <c r="C18" s="32">
        <v>20</v>
      </c>
      <c r="D18" s="2"/>
      <c r="E18" s="2"/>
      <c r="F18" s="2">
        <v>7</v>
      </c>
      <c r="G18" s="32">
        <v>20</v>
      </c>
      <c r="H18" s="32">
        <v>9</v>
      </c>
      <c r="I18" s="32"/>
      <c r="J18" s="32">
        <v>9</v>
      </c>
      <c r="K18" s="32">
        <v>15</v>
      </c>
      <c r="L18" s="32">
        <v>13</v>
      </c>
      <c r="M18" s="32"/>
      <c r="N18" s="32"/>
      <c r="O18" s="32"/>
      <c r="P18" s="32">
        <v>17</v>
      </c>
      <c r="Q18" s="32"/>
      <c r="R18" s="32"/>
      <c r="S18" s="32"/>
      <c r="T18" s="32"/>
      <c r="U18" s="32"/>
      <c r="V18" s="32"/>
      <c r="W18" s="32"/>
      <c r="X18" s="32"/>
      <c r="Y18" s="32">
        <v>19</v>
      </c>
      <c r="AA18" s="20">
        <f>SUM(C18:Y18)</f>
        <v>129</v>
      </c>
      <c r="AB18" s="2">
        <f>COUNT(C18:Y18)</f>
        <v>9</v>
      </c>
    </row>
    <row r="19" spans="1:28" x14ac:dyDescent="0.3">
      <c r="A19" s="68" t="s">
        <v>187</v>
      </c>
      <c r="B19" s="68" t="s">
        <v>121</v>
      </c>
      <c r="C19" s="68">
        <v>20</v>
      </c>
      <c r="D19" s="32"/>
      <c r="E19" s="32">
        <v>15</v>
      </c>
      <c r="F19" s="32">
        <v>11</v>
      </c>
      <c r="G19" s="32">
        <v>20</v>
      </c>
      <c r="H19" s="32">
        <v>20</v>
      </c>
      <c r="I19" s="32"/>
      <c r="J19" s="32"/>
      <c r="K19" s="32">
        <v>20</v>
      </c>
      <c r="L19" s="32">
        <v>20</v>
      </c>
      <c r="M19" s="32"/>
      <c r="N19" s="32"/>
      <c r="O19" s="32">
        <v>20</v>
      </c>
      <c r="P19" s="32">
        <v>20</v>
      </c>
      <c r="Q19" s="32"/>
      <c r="R19" s="32"/>
      <c r="S19" s="32"/>
      <c r="T19" s="32"/>
      <c r="U19" s="32"/>
      <c r="V19" s="32"/>
      <c r="W19" s="32"/>
      <c r="X19" s="32"/>
      <c r="Y19" s="32"/>
      <c r="AA19" s="20">
        <f>SUM(C19:Y19)</f>
        <v>166</v>
      </c>
      <c r="AB19" s="2">
        <f>COUNT(C19:Y19)</f>
        <v>9</v>
      </c>
    </row>
    <row r="20" spans="1:28" x14ac:dyDescent="0.3">
      <c r="A20" s="72" t="s">
        <v>216</v>
      </c>
      <c r="B20" s="72" t="s">
        <v>217</v>
      </c>
      <c r="C20" s="32">
        <v>20</v>
      </c>
      <c r="D20" s="2"/>
      <c r="E20" s="2"/>
      <c r="F20" s="2"/>
      <c r="G20" s="2"/>
      <c r="H20" s="2">
        <v>20</v>
      </c>
      <c r="I20" s="2">
        <v>20</v>
      </c>
      <c r="J20" s="2">
        <v>20</v>
      </c>
      <c r="K20" s="2">
        <v>20</v>
      </c>
      <c r="L20" s="2">
        <v>20</v>
      </c>
      <c r="M20" s="2"/>
      <c r="N20" s="2"/>
      <c r="O20" s="2">
        <v>20</v>
      </c>
      <c r="P20" s="2">
        <v>20</v>
      </c>
      <c r="Q20" s="2"/>
      <c r="R20" s="2"/>
      <c r="S20" s="2"/>
      <c r="T20" s="2"/>
      <c r="U20" s="2"/>
      <c r="V20" s="2"/>
      <c r="W20" s="2"/>
      <c r="X20" s="2"/>
      <c r="Y20" s="2">
        <v>20</v>
      </c>
      <c r="AA20" s="20">
        <f>SUM(C20:Y20)</f>
        <v>180</v>
      </c>
      <c r="AB20" s="2">
        <f>COUNT(C20:Y20)</f>
        <v>9</v>
      </c>
    </row>
    <row r="21" spans="1:28" x14ac:dyDescent="0.3">
      <c r="A21" s="68" t="s">
        <v>256</v>
      </c>
      <c r="B21" s="68" t="s">
        <v>257</v>
      </c>
      <c r="C21" s="32"/>
      <c r="D21" s="32">
        <v>2</v>
      </c>
      <c r="E21" s="32"/>
      <c r="F21" s="32">
        <v>1</v>
      </c>
      <c r="G21" s="32">
        <v>4</v>
      </c>
      <c r="H21" s="32"/>
      <c r="I21" s="32"/>
      <c r="J21" s="32"/>
      <c r="K21" s="32">
        <v>4</v>
      </c>
      <c r="L21" s="32">
        <v>3</v>
      </c>
      <c r="M21" s="32">
        <v>2</v>
      </c>
      <c r="N21" s="32"/>
      <c r="O21" s="32"/>
      <c r="P21" s="32">
        <v>3</v>
      </c>
      <c r="Q21" s="32"/>
      <c r="R21" s="32"/>
      <c r="S21" s="32"/>
      <c r="T21" s="32"/>
      <c r="U21" s="32"/>
      <c r="V21" s="32"/>
      <c r="W21" s="32"/>
      <c r="X21" s="32"/>
      <c r="Y21" s="32">
        <v>7</v>
      </c>
      <c r="AA21" s="20">
        <f>SUM(C21:Y21)</f>
        <v>26</v>
      </c>
      <c r="AB21" s="2">
        <f>COUNT(C21:Y21)</f>
        <v>8</v>
      </c>
    </row>
    <row r="22" spans="1:28" x14ac:dyDescent="0.3">
      <c r="A22" s="68" t="s">
        <v>288</v>
      </c>
      <c r="B22" s="68" t="s">
        <v>191</v>
      </c>
      <c r="C22" s="32"/>
      <c r="D22" s="32"/>
      <c r="E22" s="32"/>
      <c r="F22" s="32"/>
      <c r="G22" s="32"/>
      <c r="H22" s="32">
        <v>10</v>
      </c>
      <c r="I22" s="32">
        <v>4</v>
      </c>
      <c r="J22" s="32"/>
      <c r="K22" s="32">
        <v>13</v>
      </c>
      <c r="L22" s="32">
        <v>16</v>
      </c>
      <c r="M22" s="32">
        <v>7</v>
      </c>
      <c r="N22" s="32">
        <v>6</v>
      </c>
      <c r="O22" s="32">
        <v>8</v>
      </c>
      <c r="P22" s="32">
        <v>8</v>
      </c>
      <c r="Q22" s="32"/>
      <c r="R22" s="32"/>
      <c r="S22" s="32"/>
      <c r="T22" s="32"/>
      <c r="U22" s="32"/>
      <c r="V22" s="32"/>
      <c r="W22" s="32"/>
      <c r="X22" s="32"/>
      <c r="Y22" s="32"/>
      <c r="AA22" s="20">
        <f>SUM(C22:Y22)</f>
        <v>72</v>
      </c>
      <c r="AB22" s="2">
        <f>COUNT(C22:Y22)</f>
        <v>8</v>
      </c>
    </row>
    <row r="23" spans="1:28" x14ac:dyDescent="0.3">
      <c r="A23" s="68" t="s">
        <v>150</v>
      </c>
      <c r="B23" s="68" t="s">
        <v>151</v>
      </c>
      <c r="C23" s="32">
        <v>20</v>
      </c>
      <c r="D23" s="2"/>
      <c r="E23" s="2"/>
      <c r="F23" s="2"/>
      <c r="G23" s="32">
        <v>15</v>
      </c>
      <c r="H23" s="32">
        <v>7</v>
      </c>
      <c r="I23" s="32"/>
      <c r="J23" s="32"/>
      <c r="K23" s="32">
        <v>3</v>
      </c>
      <c r="L23" s="32">
        <v>11</v>
      </c>
      <c r="M23" s="32">
        <v>5</v>
      </c>
      <c r="N23" s="32"/>
      <c r="O23" s="32">
        <v>9</v>
      </c>
      <c r="P23" s="32">
        <v>7</v>
      </c>
      <c r="Q23" s="32"/>
      <c r="R23" s="32"/>
      <c r="S23" s="32"/>
      <c r="T23" s="32"/>
      <c r="U23" s="32"/>
      <c r="V23" s="32"/>
      <c r="W23" s="32"/>
      <c r="X23" s="32"/>
      <c r="Y23" s="32"/>
      <c r="AA23" s="20">
        <f>SUM(C23:Y23)</f>
        <v>77</v>
      </c>
      <c r="AB23" s="2">
        <f>COUNT(C23:Y23)</f>
        <v>8</v>
      </c>
    </row>
    <row r="24" spans="1:28" x14ac:dyDescent="0.3">
      <c r="A24" s="68" t="s">
        <v>165</v>
      </c>
      <c r="B24" s="68" t="s">
        <v>85</v>
      </c>
      <c r="C24" s="32">
        <v>19</v>
      </c>
      <c r="D24" s="32">
        <v>5</v>
      </c>
      <c r="E24" s="32">
        <v>3</v>
      </c>
      <c r="F24" s="32">
        <v>5</v>
      </c>
      <c r="G24" s="2">
        <v>17</v>
      </c>
      <c r="H24" s="2">
        <v>8</v>
      </c>
      <c r="I24" s="2">
        <v>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>
        <v>20</v>
      </c>
      <c r="AA24" s="20">
        <f>SUM(C24:Y24)</f>
        <v>83</v>
      </c>
      <c r="AB24" s="2">
        <f>COUNT(C24:Y24)</f>
        <v>8</v>
      </c>
    </row>
    <row r="25" spans="1:28" x14ac:dyDescent="0.3">
      <c r="A25" s="68" t="s">
        <v>330</v>
      </c>
      <c r="B25" s="68" t="s">
        <v>328</v>
      </c>
      <c r="C25" s="32"/>
      <c r="D25" s="32"/>
      <c r="E25" s="32">
        <v>5</v>
      </c>
      <c r="F25" s="32">
        <v>20</v>
      </c>
      <c r="G25" s="32"/>
      <c r="H25" s="32">
        <v>20</v>
      </c>
      <c r="I25" s="32">
        <v>20</v>
      </c>
      <c r="J25" s="32">
        <v>20</v>
      </c>
      <c r="K25" s="32"/>
      <c r="L25" s="32">
        <v>20</v>
      </c>
      <c r="M25" s="32">
        <v>20</v>
      </c>
      <c r="N25" s="32">
        <v>12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AA25" s="20">
        <f>SUM(C25:Y25)</f>
        <v>137</v>
      </c>
      <c r="AB25" s="2">
        <f>COUNT(C25:Y25)</f>
        <v>8</v>
      </c>
    </row>
    <row r="26" spans="1:28" x14ac:dyDescent="0.3">
      <c r="A26" s="32" t="s">
        <v>88</v>
      </c>
      <c r="B26" s="32" t="s">
        <v>89</v>
      </c>
      <c r="C26" s="32">
        <v>5</v>
      </c>
      <c r="D26" s="32"/>
      <c r="E26" s="32"/>
      <c r="F26" s="32">
        <v>2</v>
      </c>
      <c r="G26" s="2">
        <v>2</v>
      </c>
      <c r="H26" s="2"/>
      <c r="I26" s="2"/>
      <c r="J26" s="2"/>
      <c r="K26" s="2"/>
      <c r="L26" s="2">
        <v>2</v>
      </c>
      <c r="M26" s="2"/>
      <c r="N26" s="2">
        <v>2</v>
      </c>
      <c r="O26" s="2"/>
      <c r="P26" s="2">
        <v>1</v>
      </c>
      <c r="Q26" s="2"/>
      <c r="R26" s="2"/>
      <c r="S26" s="2"/>
      <c r="T26" s="2"/>
      <c r="U26" s="2"/>
      <c r="V26" s="2"/>
      <c r="W26" s="2"/>
      <c r="X26" s="2"/>
      <c r="Y26" s="2">
        <v>5</v>
      </c>
      <c r="AA26" s="20">
        <f>SUM(C26:Y26)</f>
        <v>19</v>
      </c>
      <c r="AB26" s="2">
        <f>COUNT(C26:Y26)</f>
        <v>7</v>
      </c>
    </row>
    <row r="27" spans="1:28" x14ac:dyDescent="0.3">
      <c r="A27" s="68" t="s">
        <v>297</v>
      </c>
      <c r="B27" s="68" t="s">
        <v>157</v>
      </c>
      <c r="C27" s="32"/>
      <c r="D27" s="32"/>
      <c r="E27" s="32">
        <v>6</v>
      </c>
      <c r="F27" s="32"/>
      <c r="G27" s="2">
        <v>20</v>
      </c>
      <c r="H27" s="2"/>
      <c r="I27" s="2"/>
      <c r="J27" s="2"/>
      <c r="K27" s="2">
        <v>17</v>
      </c>
      <c r="L27" s="2"/>
      <c r="M27" s="2">
        <v>12</v>
      </c>
      <c r="N27" s="2">
        <v>10</v>
      </c>
      <c r="O27" s="2">
        <v>15</v>
      </c>
      <c r="P27" s="32">
        <v>13</v>
      </c>
      <c r="Q27" s="2"/>
      <c r="R27" s="2"/>
      <c r="S27" s="2"/>
      <c r="T27" s="2"/>
      <c r="U27" s="2"/>
      <c r="V27" s="2"/>
      <c r="W27" s="2"/>
      <c r="X27" s="2"/>
      <c r="Y27" s="2"/>
      <c r="AA27" s="20">
        <f>SUM(C27:Y27)</f>
        <v>93</v>
      </c>
      <c r="AB27" s="2">
        <f>COUNT(C27:Y27)</f>
        <v>7</v>
      </c>
    </row>
    <row r="28" spans="1:28" x14ac:dyDescent="0.3">
      <c r="A28" s="68" t="s">
        <v>229</v>
      </c>
      <c r="B28" s="68" t="s">
        <v>230</v>
      </c>
      <c r="C28" s="32">
        <v>20</v>
      </c>
      <c r="D28" s="32">
        <v>20</v>
      </c>
      <c r="E28" s="32">
        <v>14</v>
      </c>
      <c r="F28" s="32">
        <v>14</v>
      </c>
      <c r="G28" s="32">
        <v>20</v>
      </c>
      <c r="H28" s="32"/>
      <c r="I28" s="32"/>
      <c r="J28" s="32"/>
      <c r="K28" s="32"/>
      <c r="L28" s="32"/>
      <c r="M28" s="32">
        <v>20</v>
      </c>
      <c r="N28" s="32"/>
      <c r="O28" s="32"/>
      <c r="P28" s="32">
        <v>20</v>
      </c>
      <c r="Q28" s="32"/>
      <c r="R28" s="32"/>
      <c r="S28" s="32"/>
      <c r="T28" s="32"/>
      <c r="U28" s="32"/>
      <c r="V28" s="32"/>
      <c r="W28" s="32"/>
      <c r="X28" s="32"/>
      <c r="Y28" s="32"/>
      <c r="AA28" s="20">
        <f>SUM(C28:Y28)</f>
        <v>128</v>
      </c>
      <c r="AB28" s="2">
        <f>COUNT(C28:Y28)</f>
        <v>7</v>
      </c>
    </row>
    <row r="29" spans="1:28" x14ac:dyDescent="0.3">
      <c r="A29" s="73" t="s">
        <v>188</v>
      </c>
      <c r="B29" s="73" t="s">
        <v>189</v>
      </c>
      <c r="C29" s="32">
        <v>20</v>
      </c>
      <c r="D29" s="32"/>
      <c r="E29" s="32">
        <v>18</v>
      </c>
      <c r="F29" s="32">
        <v>13</v>
      </c>
      <c r="G29" s="32"/>
      <c r="H29" s="32">
        <v>20</v>
      </c>
      <c r="I29" s="32"/>
      <c r="J29" s="32"/>
      <c r="K29" s="32">
        <v>20</v>
      </c>
      <c r="L29" s="32">
        <v>20</v>
      </c>
      <c r="M29" s="32"/>
      <c r="N29" s="32"/>
      <c r="O29" s="32">
        <v>20</v>
      </c>
      <c r="P29" s="32"/>
      <c r="Q29" s="32"/>
      <c r="R29" s="32"/>
      <c r="S29" s="32"/>
      <c r="T29" s="32"/>
      <c r="U29" s="32"/>
      <c r="V29" s="32"/>
      <c r="W29" s="32"/>
      <c r="X29" s="32"/>
      <c r="Y29" s="32"/>
      <c r="AA29" s="20">
        <f>SUM(C29:Y29)</f>
        <v>131</v>
      </c>
      <c r="AB29" s="2">
        <f>COUNT(C29:Y29)</f>
        <v>7</v>
      </c>
    </row>
    <row r="30" spans="1:28" x14ac:dyDescent="0.3">
      <c r="A30" s="32" t="s">
        <v>92</v>
      </c>
      <c r="B30" s="32" t="s">
        <v>93</v>
      </c>
      <c r="C30" s="32">
        <v>13</v>
      </c>
      <c r="D30" s="32"/>
      <c r="E30" s="32"/>
      <c r="F30" s="32"/>
      <c r="G30" s="2"/>
      <c r="H30" s="2">
        <v>16</v>
      </c>
      <c r="I30" s="2">
        <v>8</v>
      </c>
      <c r="J30" s="2">
        <v>15</v>
      </c>
      <c r="K30" s="2"/>
      <c r="L30" s="2"/>
      <c r="M30" s="2"/>
      <c r="N30" s="2">
        <v>3</v>
      </c>
      <c r="O30" s="2">
        <v>13</v>
      </c>
      <c r="P30" s="2"/>
      <c r="Q30" s="2"/>
      <c r="R30" s="2"/>
      <c r="S30" s="2"/>
      <c r="T30" s="2"/>
      <c r="U30" s="2"/>
      <c r="V30" s="2"/>
      <c r="W30" s="2"/>
      <c r="X30" s="2"/>
      <c r="Y30" s="2"/>
      <c r="AA30" s="20">
        <f>SUM(C30:Y30)</f>
        <v>68</v>
      </c>
      <c r="AB30" s="2">
        <f>COUNT(C30:Y30)</f>
        <v>6</v>
      </c>
    </row>
    <row r="31" spans="1:28" x14ac:dyDescent="0.3">
      <c r="A31" s="32" t="s">
        <v>174</v>
      </c>
      <c r="B31" s="32" t="s">
        <v>87</v>
      </c>
      <c r="C31" s="32">
        <v>20</v>
      </c>
      <c r="D31" s="2"/>
      <c r="E31" s="2">
        <v>8</v>
      </c>
      <c r="F31" s="2">
        <v>17</v>
      </c>
      <c r="G31" s="32">
        <v>20</v>
      </c>
      <c r="H31" s="32"/>
      <c r="I31" s="32"/>
      <c r="J31" s="32"/>
      <c r="K31" s="32">
        <v>8</v>
      </c>
      <c r="L31" s="32"/>
      <c r="M31" s="32">
        <v>20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AA31" s="20">
        <f>SUM(C31:Y31)</f>
        <v>93</v>
      </c>
      <c r="AB31" s="2">
        <f>COUNT(C31:Y31)</f>
        <v>6</v>
      </c>
    </row>
    <row r="32" spans="1:28" x14ac:dyDescent="0.3">
      <c r="A32" s="2" t="s">
        <v>182</v>
      </c>
      <c r="B32" s="2" t="s">
        <v>85</v>
      </c>
      <c r="C32" s="32">
        <v>20</v>
      </c>
      <c r="D32" s="32"/>
      <c r="E32" s="32"/>
      <c r="F32" s="32">
        <v>12</v>
      </c>
      <c r="G32" s="32">
        <v>20</v>
      </c>
      <c r="H32" s="32"/>
      <c r="I32" s="32"/>
      <c r="J32" s="32"/>
      <c r="K32" s="32">
        <v>20</v>
      </c>
      <c r="L32" s="32"/>
      <c r="M32" s="32">
        <v>20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>
        <v>20</v>
      </c>
      <c r="AA32" s="20">
        <f>SUM(C32:Y32)</f>
        <v>112</v>
      </c>
      <c r="AB32" s="2">
        <f>COUNT(C32:Y32)</f>
        <v>6</v>
      </c>
    </row>
    <row r="33" spans="1:29" x14ac:dyDescent="0.3">
      <c r="A33" s="32" t="s">
        <v>221</v>
      </c>
      <c r="B33" s="32" t="s">
        <v>142</v>
      </c>
      <c r="C33" s="32">
        <v>20</v>
      </c>
      <c r="D33" s="32"/>
      <c r="E33" s="32"/>
      <c r="F33" s="32">
        <v>14</v>
      </c>
      <c r="G33" s="32"/>
      <c r="H33" s="32">
        <v>20</v>
      </c>
      <c r="I33" s="32"/>
      <c r="J33" s="32">
        <v>20</v>
      </c>
      <c r="K33" s="32"/>
      <c r="L33" s="32"/>
      <c r="M33" s="32"/>
      <c r="N33" s="32"/>
      <c r="O33" s="32">
        <v>20</v>
      </c>
      <c r="P33" s="32">
        <v>20</v>
      </c>
      <c r="Q33" s="32"/>
      <c r="R33" s="32"/>
      <c r="S33" s="32"/>
      <c r="T33" s="32"/>
      <c r="U33" s="32"/>
      <c r="V33" s="32"/>
      <c r="W33" s="32"/>
      <c r="X33" s="32"/>
      <c r="Y33" s="32"/>
      <c r="AA33" s="20">
        <f>SUM(C33:Y33)</f>
        <v>114</v>
      </c>
      <c r="AB33" s="2">
        <f>COUNT(C33:Y33)</f>
        <v>6</v>
      </c>
    </row>
    <row r="34" spans="1:29" x14ac:dyDescent="0.3">
      <c r="A34" s="2" t="s">
        <v>294</v>
      </c>
      <c r="B34" s="2" t="s">
        <v>93</v>
      </c>
      <c r="C34" s="32"/>
      <c r="D34" s="32"/>
      <c r="E34" s="32"/>
      <c r="F34" s="32"/>
      <c r="G34" s="32">
        <v>20</v>
      </c>
      <c r="H34" s="32"/>
      <c r="I34" s="32">
        <v>20</v>
      </c>
      <c r="J34" s="32">
        <v>20</v>
      </c>
      <c r="K34" s="32"/>
      <c r="L34" s="32">
        <v>20</v>
      </c>
      <c r="M34" s="32"/>
      <c r="N34" s="32"/>
      <c r="O34" s="32">
        <v>20</v>
      </c>
      <c r="P34" s="32">
        <v>16</v>
      </c>
      <c r="Q34" s="32"/>
      <c r="R34" s="32"/>
      <c r="S34" s="32"/>
      <c r="T34" s="32"/>
      <c r="U34" s="32"/>
      <c r="V34" s="32"/>
      <c r="W34" s="32"/>
      <c r="X34" s="32"/>
      <c r="Y34" s="32"/>
      <c r="AA34" s="20">
        <f>SUM(C34:Y34)</f>
        <v>116</v>
      </c>
      <c r="AB34" s="2">
        <f>COUNT(C34:Y34)</f>
        <v>6</v>
      </c>
    </row>
    <row r="35" spans="1:29" x14ac:dyDescent="0.3">
      <c r="A35" s="32" t="s">
        <v>203</v>
      </c>
      <c r="B35" s="32" t="s">
        <v>159</v>
      </c>
      <c r="C35" s="32">
        <v>20</v>
      </c>
      <c r="D35" s="32"/>
      <c r="E35" s="32">
        <v>17</v>
      </c>
      <c r="F35" s="32"/>
      <c r="G35" s="32"/>
      <c r="H35" s="32"/>
      <c r="I35" s="32">
        <v>20</v>
      </c>
      <c r="J35" s="32">
        <v>20</v>
      </c>
      <c r="K35" s="32">
        <v>20</v>
      </c>
      <c r="L35" s="32"/>
      <c r="M35" s="32"/>
      <c r="N35" s="32"/>
      <c r="O35" s="32">
        <v>20</v>
      </c>
      <c r="P35" s="32"/>
      <c r="Q35" s="32"/>
      <c r="R35" s="32"/>
      <c r="S35" s="32"/>
      <c r="T35" s="32"/>
      <c r="U35" s="32"/>
      <c r="V35" s="32"/>
      <c r="W35" s="32"/>
      <c r="X35" s="32"/>
      <c r="Y35" s="32"/>
      <c r="AA35" s="20">
        <f>SUM(C35:Y35)</f>
        <v>117</v>
      </c>
      <c r="AB35" s="2">
        <f>COUNT(C35:Y35)</f>
        <v>6</v>
      </c>
    </row>
    <row r="36" spans="1:29" x14ac:dyDescent="0.3">
      <c r="A36" s="32" t="s">
        <v>186</v>
      </c>
      <c r="B36" s="32" t="s">
        <v>155</v>
      </c>
      <c r="C36" s="32">
        <v>20</v>
      </c>
      <c r="D36" s="32"/>
      <c r="E36" s="32"/>
      <c r="F36" s="32"/>
      <c r="G36" s="32"/>
      <c r="H36" s="32">
        <v>20</v>
      </c>
      <c r="I36" s="32">
        <v>20</v>
      </c>
      <c r="J36" s="32">
        <v>20</v>
      </c>
      <c r="K36" s="32">
        <v>20</v>
      </c>
      <c r="L36" s="32">
        <v>20</v>
      </c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AA36" s="20">
        <f>SUM(C36:Y36)</f>
        <v>120</v>
      </c>
      <c r="AB36" s="2">
        <f>COUNT(C36:Y36)</f>
        <v>6</v>
      </c>
    </row>
    <row r="37" spans="1:29" x14ac:dyDescent="0.3">
      <c r="A37" s="2" t="s">
        <v>258</v>
      </c>
      <c r="B37" s="2" t="s">
        <v>259</v>
      </c>
      <c r="C37" s="32"/>
      <c r="D37" s="32">
        <v>1</v>
      </c>
      <c r="E37" s="32"/>
      <c r="F37" s="32">
        <v>1</v>
      </c>
      <c r="G37" s="32"/>
      <c r="H37" s="32"/>
      <c r="I37" s="32"/>
      <c r="J37" s="32"/>
      <c r="K37" s="32">
        <v>5</v>
      </c>
      <c r="L37" s="32"/>
      <c r="M37" s="32"/>
      <c r="N37" s="32"/>
      <c r="O37" s="32">
        <v>3</v>
      </c>
      <c r="P37" s="32">
        <v>2</v>
      </c>
      <c r="Q37" s="32"/>
      <c r="R37" s="32"/>
      <c r="S37" s="32"/>
      <c r="T37" s="32"/>
      <c r="U37" s="32"/>
      <c r="V37" s="32"/>
      <c r="W37" s="32"/>
      <c r="X37" s="32"/>
      <c r="Y37" s="32"/>
      <c r="AA37" s="20">
        <f>SUM(C37:Y37)</f>
        <v>12</v>
      </c>
      <c r="AB37" s="2">
        <f>COUNT(C37:Y37)</f>
        <v>5</v>
      </c>
    </row>
    <row r="38" spans="1:29" x14ac:dyDescent="0.3">
      <c r="A38" s="32" t="s">
        <v>114</v>
      </c>
      <c r="B38" s="32" t="s">
        <v>115</v>
      </c>
      <c r="C38" s="32">
        <v>2</v>
      </c>
      <c r="D38" s="32"/>
      <c r="E38" s="32"/>
      <c r="F38" s="32">
        <v>4</v>
      </c>
      <c r="G38" s="2"/>
      <c r="H38" s="2"/>
      <c r="I38" s="2"/>
      <c r="J38" s="2"/>
      <c r="K38" s="2"/>
      <c r="L38" s="2">
        <v>4</v>
      </c>
      <c r="M38" s="2"/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>
        <v>10</v>
      </c>
      <c r="AA38" s="20">
        <f>SUM(C38:Y38)</f>
        <v>21</v>
      </c>
      <c r="AB38" s="2">
        <f>COUNT(C38:Y38)</f>
        <v>5</v>
      </c>
    </row>
    <row r="39" spans="1:29" x14ac:dyDescent="0.3">
      <c r="A39" s="32" t="s">
        <v>351</v>
      </c>
      <c r="B39" s="32" t="s">
        <v>91</v>
      </c>
      <c r="C39" s="32"/>
      <c r="D39" s="32"/>
      <c r="E39" s="32"/>
      <c r="F39" s="32">
        <v>5</v>
      </c>
      <c r="G39" s="32"/>
      <c r="H39" s="32"/>
      <c r="I39" s="32">
        <v>9</v>
      </c>
      <c r="J39" s="32">
        <v>12</v>
      </c>
      <c r="K39" s="32">
        <v>7</v>
      </c>
      <c r="L39" s="32">
        <v>20</v>
      </c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AA39" s="20">
        <f>SUM(C39:Y39)</f>
        <v>53</v>
      </c>
      <c r="AB39" s="2">
        <f>COUNT(C39:Y39)</f>
        <v>5</v>
      </c>
    </row>
    <row r="40" spans="1:29" x14ac:dyDescent="0.3">
      <c r="A40" s="32" t="s">
        <v>241</v>
      </c>
      <c r="B40" s="32" t="s">
        <v>102</v>
      </c>
      <c r="C40" s="32"/>
      <c r="D40" s="32">
        <v>10</v>
      </c>
      <c r="E40" s="32"/>
      <c r="F40" s="32">
        <v>11</v>
      </c>
      <c r="G40" s="32"/>
      <c r="H40" s="32"/>
      <c r="I40" s="32"/>
      <c r="J40" s="32"/>
      <c r="K40" s="32">
        <v>20</v>
      </c>
      <c r="L40" s="32"/>
      <c r="M40" s="32"/>
      <c r="N40" s="32">
        <v>7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>
        <v>20</v>
      </c>
      <c r="AA40" s="20">
        <f>SUM(C40:Y40)</f>
        <v>68</v>
      </c>
      <c r="AB40" s="2">
        <f>COUNT(C40:Y40)</f>
        <v>5</v>
      </c>
    </row>
    <row r="41" spans="1:29" x14ac:dyDescent="0.3">
      <c r="A41" s="2" t="s">
        <v>304</v>
      </c>
      <c r="B41" s="2" t="s">
        <v>303</v>
      </c>
      <c r="C41" s="32"/>
      <c r="D41" s="32"/>
      <c r="E41" s="32"/>
      <c r="F41" s="32"/>
      <c r="G41" s="32">
        <v>18</v>
      </c>
      <c r="H41" s="32">
        <v>4</v>
      </c>
      <c r="I41" s="32"/>
      <c r="J41" s="32"/>
      <c r="K41" s="32">
        <v>16</v>
      </c>
      <c r="L41" s="32"/>
      <c r="M41" s="32"/>
      <c r="N41" s="32"/>
      <c r="O41" s="32">
        <v>10</v>
      </c>
      <c r="P41" s="32"/>
      <c r="Q41" s="32"/>
      <c r="R41" s="32"/>
      <c r="S41" s="32"/>
      <c r="T41" s="32"/>
      <c r="U41" s="32"/>
      <c r="V41" s="32"/>
      <c r="W41" s="32"/>
      <c r="X41" s="32"/>
      <c r="Y41" s="32">
        <v>20</v>
      </c>
      <c r="AA41" s="20">
        <f>SUM(C41:Y41)</f>
        <v>68</v>
      </c>
      <c r="AB41" s="2">
        <f>COUNT(C41:Y41)</f>
        <v>5</v>
      </c>
    </row>
    <row r="42" spans="1:29" x14ac:dyDescent="0.3">
      <c r="A42" s="32" t="s">
        <v>313</v>
      </c>
      <c r="B42" s="32" t="s">
        <v>312</v>
      </c>
      <c r="C42" s="32"/>
      <c r="D42" s="32"/>
      <c r="E42" s="32">
        <v>5</v>
      </c>
      <c r="F42" s="32"/>
      <c r="G42" s="32"/>
      <c r="H42" s="32">
        <v>13</v>
      </c>
      <c r="I42" s="32"/>
      <c r="J42" s="32">
        <v>10</v>
      </c>
      <c r="K42" s="32"/>
      <c r="L42" s="32"/>
      <c r="M42" s="32">
        <v>20</v>
      </c>
      <c r="N42" s="32"/>
      <c r="O42" s="32">
        <v>20</v>
      </c>
      <c r="P42" s="32"/>
      <c r="Q42" s="32"/>
      <c r="R42" s="32"/>
      <c r="S42" s="32"/>
      <c r="T42" s="32"/>
      <c r="U42" s="32"/>
      <c r="V42" s="32"/>
      <c r="W42" s="32"/>
      <c r="X42" s="32"/>
      <c r="Y42" s="32"/>
      <c r="AA42" s="20">
        <f>SUM(C42:Y42)</f>
        <v>68</v>
      </c>
      <c r="AB42" s="2">
        <f>COUNT(C42:Y42)</f>
        <v>5</v>
      </c>
    </row>
    <row r="43" spans="1:29" x14ac:dyDescent="0.3">
      <c r="A43" s="32" t="s">
        <v>170</v>
      </c>
      <c r="B43" s="32" t="s">
        <v>171</v>
      </c>
      <c r="C43" s="32">
        <v>20</v>
      </c>
      <c r="D43" s="2">
        <v>13</v>
      </c>
      <c r="E43" s="2"/>
      <c r="F43" s="2">
        <v>6</v>
      </c>
      <c r="G43" s="32"/>
      <c r="H43" s="32">
        <v>17</v>
      </c>
      <c r="I43" s="32"/>
      <c r="J43" s="32">
        <v>13</v>
      </c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AA43" s="20">
        <f>SUM(C43:Y43)</f>
        <v>69</v>
      </c>
      <c r="AB43" s="2">
        <f>COUNT(C43:Y43)</f>
        <v>5</v>
      </c>
    </row>
    <row r="44" spans="1:29" x14ac:dyDescent="0.3">
      <c r="A44" s="32" t="s">
        <v>209</v>
      </c>
      <c r="B44" s="32" t="s">
        <v>191</v>
      </c>
      <c r="C44" s="32">
        <v>20</v>
      </c>
      <c r="D44" s="2"/>
      <c r="E44" s="2"/>
      <c r="F44" s="2">
        <v>10</v>
      </c>
      <c r="G44" s="32"/>
      <c r="H44" s="32"/>
      <c r="I44" s="32"/>
      <c r="J44" s="32"/>
      <c r="K44" s="32">
        <v>18</v>
      </c>
      <c r="L44" s="32"/>
      <c r="M44" s="32"/>
      <c r="N44" s="32">
        <v>5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>
        <v>20</v>
      </c>
      <c r="AA44" s="20">
        <f>SUM(C44:Y44)</f>
        <v>73</v>
      </c>
      <c r="AB44" s="2">
        <f>COUNT(C44:Y44)</f>
        <v>5</v>
      </c>
    </row>
    <row r="45" spans="1:29" x14ac:dyDescent="0.3">
      <c r="A45" s="32" t="s">
        <v>311</v>
      </c>
      <c r="B45" s="32" t="s">
        <v>310</v>
      </c>
      <c r="C45" s="32"/>
      <c r="D45" s="2"/>
      <c r="E45" s="2"/>
      <c r="F45" s="2"/>
      <c r="G45" s="2">
        <v>20</v>
      </c>
      <c r="H45" s="2"/>
      <c r="I45" s="2"/>
      <c r="J45" s="2"/>
      <c r="K45" s="2">
        <v>6</v>
      </c>
      <c r="L45" s="2">
        <v>20</v>
      </c>
      <c r="M45" s="32">
        <v>13</v>
      </c>
      <c r="N45" s="2"/>
      <c r="O45" s="32">
        <v>17</v>
      </c>
      <c r="P45" s="2"/>
      <c r="Q45" s="32"/>
      <c r="R45" s="2"/>
      <c r="S45" s="2"/>
      <c r="T45" s="2"/>
      <c r="U45" s="2"/>
      <c r="V45" s="2"/>
      <c r="W45" s="2"/>
      <c r="X45" s="2"/>
      <c r="Y45" s="2"/>
      <c r="AA45" s="20">
        <f>SUM(C45:Y45)</f>
        <v>76</v>
      </c>
      <c r="AB45" s="2">
        <f>COUNT(C45:Y45)</f>
        <v>5</v>
      </c>
    </row>
    <row r="46" spans="1:29" x14ac:dyDescent="0.3">
      <c r="A46" s="68" t="s">
        <v>276</v>
      </c>
      <c r="B46" s="68" t="s">
        <v>292</v>
      </c>
      <c r="C46" s="68"/>
      <c r="D46" s="68"/>
      <c r="E46" s="68"/>
      <c r="F46" s="68"/>
      <c r="G46" s="68"/>
      <c r="H46" s="68"/>
      <c r="I46" s="68">
        <v>16</v>
      </c>
      <c r="J46" s="68"/>
      <c r="K46" s="68"/>
      <c r="L46" s="68"/>
      <c r="M46" s="68">
        <v>18</v>
      </c>
      <c r="N46" s="68">
        <v>13</v>
      </c>
      <c r="O46" s="68">
        <v>18</v>
      </c>
      <c r="P46" s="68">
        <v>14</v>
      </c>
      <c r="Q46" s="68"/>
      <c r="R46" s="68"/>
      <c r="S46" s="68"/>
      <c r="T46" s="68"/>
      <c r="U46" s="68"/>
      <c r="V46" s="68"/>
      <c r="W46" s="68"/>
      <c r="X46" s="68"/>
      <c r="Y46" s="68"/>
      <c r="Z46" s="69"/>
      <c r="AA46" s="80">
        <f>SUM(C46:Y46)</f>
        <v>79</v>
      </c>
      <c r="AB46" s="73">
        <f>COUNT(C46:Y46)</f>
        <v>5</v>
      </c>
      <c r="AC46" s="69"/>
    </row>
    <row r="47" spans="1:29" x14ac:dyDescent="0.3">
      <c r="A47" s="32" t="s">
        <v>132</v>
      </c>
      <c r="B47" s="32" t="s">
        <v>133</v>
      </c>
      <c r="C47" s="32">
        <v>20</v>
      </c>
      <c r="D47" s="32"/>
      <c r="E47" s="32"/>
      <c r="F47" s="32"/>
      <c r="G47" s="32">
        <v>20</v>
      </c>
      <c r="H47" s="32"/>
      <c r="I47" s="32"/>
      <c r="J47" s="32"/>
      <c r="K47" s="32">
        <v>5</v>
      </c>
      <c r="L47" s="32">
        <v>18</v>
      </c>
      <c r="M47" s="32"/>
      <c r="N47" s="32">
        <v>17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AA47" s="20">
        <f>SUM(C47:Y47)</f>
        <v>80</v>
      </c>
      <c r="AB47" s="2">
        <f>COUNT(C47:Y47)</f>
        <v>5</v>
      </c>
    </row>
    <row r="48" spans="1:29" x14ac:dyDescent="0.3">
      <c r="A48" s="32" t="s">
        <v>192</v>
      </c>
      <c r="B48" s="32" t="s">
        <v>191</v>
      </c>
      <c r="C48" s="32">
        <v>20</v>
      </c>
      <c r="D48" s="2"/>
      <c r="E48" s="2"/>
      <c r="F48" s="2"/>
      <c r="G48" s="32"/>
      <c r="H48" s="32">
        <v>14</v>
      </c>
      <c r="I48" s="32"/>
      <c r="J48" s="32"/>
      <c r="K48" s="32">
        <v>20</v>
      </c>
      <c r="L48" s="32"/>
      <c r="M48" s="32"/>
      <c r="N48" s="32"/>
      <c r="O48" s="32">
        <v>19</v>
      </c>
      <c r="P48" s="32">
        <v>11</v>
      </c>
      <c r="Q48" s="32"/>
      <c r="R48" s="32"/>
      <c r="S48" s="32"/>
      <c r="T48" s="32"/>
      <c r="U48" s="32"/>
      <c r="V48" s="32"/>
      <c r="W48" s="32"/>
      <c r="X48" s="32"/>
      <c r="Y48" s="32"/>
      <c r="AA48" s="20">
        <f>SUM(C48:Y48)</f>
        <v>84</v>
      </c>
      <c r="AB48" s="2">
        <f>COUNT(C48:Y48)</f>
        <v>5</v>
      </c>
    </row>
    <row r="49" spans="1:28" x14ac:dyDescent="0.3">
      <c r="A49" s="32" t="s">
        <v>135</v>
      </c>
      <c r="B49" s="32" t="s">
        <v>136</v>
      </c>
      <c r="C49" s="32">
        <v>20</v>
      </c>
      <c r="D49" s="32"/>
      <c r="E49" s="32"/>
      <c r="F49" s="32">
        <v>11</v>
      </c>
      <c r="G49" s="32"/>
      <c r="H49" s="32"/>
      <c r="I49" s="32">
        <v>14</v>
      </c>
      <c r="J49" s="32"/>
      <c r="K49" s="32"/>
      <c r="L49" s="32"/>
      <c r="M49" s="32"/>
      <c r="N49" s="32"/>
      <c r="O49" s="2">
        <v>20</v>
      </c>
      <c r="P49" s="32"/>
      <c r="Q49" s="32"/>
      <c r="R49" s="32"/>
      <c r="S49" s="32"/>
      <c r="T49" s="32"/>
      <c r="U49" s="32"/>
      <c r="V49" s="32"/>
      <c r="W49" s="32"/>
      <c r="X49" s="32"/>
      <c r="Y49" s="32">
        <v>20</v>
      </c>
      <c r="AA49" s="20">
        <f>SUM(C49:Y49)</f>
        <v>85</v>
      </c>
      <c r="AB49" s="2">
        <f>COUNT(C49:Y49)</f>
        <v>5</v>
      </c>
    </row>
    <row r="50" spans="1:28" x14ac:dyDescent="0.3">
      <c r="A50" s="32" t="s">
        <v>317</v>
      </c>
      <c r="B50" s="32" t="s">
        <v>316</v>
      </c>
      <c r="C50" s="32"/>
      <c r="D50" s="32"/>
      <c r="E50" s="32"/>
      <c r="F50" s="32"/>
      <c r="G50" s="32"/>
      <c r="H50" s="32"/>
      <c r="I50" s="32"/>
      <c r="J50" s="32">
        <v>20</v>
      </c>
      <c r="K50" s="32">
        <v>20</v>
      </c>
      <c r="L50" s="32">
        <v>20</v>
      </c>
      <c r="M50" s="32"/>
      <c r="N50" s="32">
        <v>14</v>
      </c>
      <c r="O50" s="32">
        <v>16</v>
      </c>
      <c r="P50" s="32"/>
      <c r="Q50" s="32"/>
      <c r="R50" s="32"/>
      <c r="S50" s="32"/>
      <c r="T50" s="32"/>
      <c r="U50" s="32"/>
      <c r="V50" s="32"/>
      <c r="W50" s="32"/>
      <c r="X50" s="32"/>
      <c r="Y50" s="32"/>
      <c r="AA50" s="20">
        <f>SUM(C50:Y50)</f>
        <v>90</v>
      </c>
      <c r="AB50" s="2">
        <f>COUNT(C50:Y50)</f>
        <v>5</v>
      </c>
    </row>
    <row r="51" spans="1:28" x14ac:dyDescent="0.3">
      <c r="A51" s="2" t="s">
        <v>198</v>
      </c>
      <c r="B51" s="2" t="s">
        <v>85</v>
      </c>
      <c r="C51" s="32">
        <v>20</v>
      </c>
      <c r="D51" s="32"/>
      <c r="E51" s="32"/>
      <c r="F51" s="32"/>
      <c r="G51" s="32"/>
      <c r="H51" s="32"/>
      <c r="I51" s="32">
        <v>20</v>
      </c>
      <c r="J51" s="32">
        <v>20</v>
      </c>
      <c r="K51" s="32">
        <v>20</v>
      </c>
      <c r="L51" s="32"/>
      <c r="M51" s="32">
        <v>20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AA51" s="20">
        <f>SUM(C51:Y51)</f>
        <v>100</v>
      </c>
      <c r="AB51" s="2">
        <f>COUNT(C51:Y51)</f>
        <v>5</v>
      </c>
    </row>
    <row r="52" spans="1:28" x14ac:dyDescent="0.3">
      <c r="A52" s="32" t="s">
        <v>193</v>
      </c>
      <c r="B52" s="32" t="s">
        <v>194</v>
      </c>
      <c r="C52" s="32">
        <v>20</v>
      </c>
      <c r="D52" s="2"/>
      <c r="E52" s="2"/>
      <c r="F52" s="2"/>
      <c r="G52" s="32">
        <v>20</v>
      </c>
      <c r="H52" s="32"/>
      <c r="I52" s="32"/>
      <c r="J52" s="32">
        <v>20</v>
      </c>
      <c r="K52" s="32"/>
      <c r="L52" s="32">
        <v>20</v>
      </c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>
        <v>20</v>
      </c>
      <c r="AA52" s="20">
        <f>SUM(C52:Y52)</f>
        <v>100</v>
      </c>
      <c r="AB52" s="2">
        <f>COUNT(C52:Y52)</f>
        <v>5</v>
      </c>
    </row>
    <row r="53" spans="1:28" x14ac:dyDescent="0.3">
      <c r="A53" s="32" t="s">
        <v>101</v>
      </c>
      <c r="B53" s="32" t="s">
        <v>102</v>
      </c>
      <c r="C53" s="32">
        <v>1</v>
      </c>
      <c r="D53" s="32"/>
      <c r="E53" s="32"/>
      <c r="F53" s="32"/>
      <c r="G53" s="2"/>
      <c r="H53" s="2"/>
      <c r="I53" s="2"/>
      <c r="J53" s="2"/>
      <c r="K53" s="2">
        <v>1</v>
      </c>
      <c r="L53" s="2">
        <v>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>
        <v>2</v>
      </c>
      <c r="AA53" s="20">
        <f>SUM(C53:Y53)</f>
        <v>5</v>
      </c>
      <c r="AB53" s="2">
        <f>COUNT(C53:Y53)</f>
        <v>4</v>
      </c>
    </row>
    <row r="54" spans="1:28" x14ac:dyDescent="0.3">
      <c r="A54" s="32" t="s">
        <v>105</v>
      </c>
      <c r="B54" s="32" t="s">
        <v>106</v>
      </c>
      <c r="C54" s="32">
        <v>9</v>
      </c>
      <c r="D54" s="32"/>
      <c r="E54" s="32"/>
      <c r="F54" s="32"/>
      <c r="G54" s="2"/>
      <c r="H54" s="2">
        <v>3</v>
      </c>
      <c r="I54" s="2"/>
      <c r="J54" s="2"/>
      <c r="K54" s="2">
        <v>6</v>
      </c>
      <c r="L54" s="2"/>
      <c r="M54" s="2"/>
      <c r="N54" s="2"/>
      <c r="O54" s="2">
        <v>4</v>
      </c>
      <c r="P54" s="2"/>
      <c r="Q54" s="2"/>
      <c r="R54" s="2"/>
      <c r="S54" s="2"/>
      <c r="T54" s="2"/>
      <c r="U54" s="2"/>
      <c r="V54" s="2"/>
      <c r="W54" s="2"/>
      <c r="X54" s="2"/>
      <c r="Y54" s="2"/>
      <c r="AA54" s="20">
        <f>SUM(C54:Y54)</f>
        <v>22</v>
      </c>
      <c r="AB54" s="2">
        <f>COUNT(C54:Y54)</f>
        <v>4</v>
      </c>
    </row>
    <row r="55" spans="1:28" x14ac:dyDescent="0.3">
      <c r="A55" s="32" t="s">
        <v>107</v>
      </c>
      <c r="B55" s="32" t="s">
        <v>102</v>
      </c>
      <c r="C55" s="32">
        <v>10</v>
      </c>
      <c r="D55" s="32"/>
      <c r="E55" s="32"/>
      <c r="F55" s="32"/>
      <c r="G55" s="2">
        <v>7</v>
      </c>
      <c r="H55" s="2"/>
      <c r="I55" s="2"/>
      <c r="J55" s="2"/>
      <c r="K55" s="2"/>
      <c r="L55" s="2"/>
      <c r="M55" s="2"/>
      <c r="N55" s="2">
        <v>5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>
        <v>6</v>
      </c>
      <c r="AA55" s="20">
        <f>SUM(C55:Y55)</f>
        <v>28</v>
      </c>
      <c r="AB55" s="2">
        <f>COUNT(C55:Y55)</f>
        <v>4</v>
      </c>
    </row>
    <row r="56" spans="1:28" x14ac:dyDescent="0.3">
      <c r="A56" s="32" t="s">
        <v>338</v>
      </c>
      <c r="B56" s="32" t="s">
        <v>91</v>
      </c>
      <c r="C56" s="32"/>
      <c r="D56" s="32"/>
      <c r="E56" s="32"/>
      <c r="F56" s="32"/>
      <c r="G56" s="32"/>
      <c r="H56" s="32"/>
      <c r="I56" s="32">
        <v>3</v>
      </c>
      <c r="J56" s="32">
        <v>7</v>
      </c>
      <c r="K56" s="32">
        <v>9</v>
      </c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>
        <v>17</v>
      </c>
      <c r="AA56" s="20">
        <f>SUM(C56:Y56)</f>
        <v>36</v>
      </c>
      <c r="AB56" s="2">
        <f>COUNT(C56:Y56)</f>
        <v>4</v>
      </c>
    </row>
    <row r="57" spans="1:28" x14ac:dyDescent="0.3">
      <c r="A57" s="32" t="s">
        <v>349</v>
      </c>
      <c r="B57" s="32" t="s">
        <v>147</v>
      </c>
      <c r="C57" s="32"/>
      <c r="D57" s="32"/>
      <c r="E57" s="32"/>
      <c r="F57" s="32"/>
      <c r="G57" s="32">
        <v>12</v>
      </c>
      <c r="H57" s="32"/>
      <c r="I57" s="32"/>
      <c r="J57" s="32"/>
      <c r="K57" s="32">
        <v>2</v>
      </c>
      <c r="L57" s="32">
        <v>20</v>
      </c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>
        <v>16</v>
      </c>
      <c r="AA57" s="20">
        <f>SUM(C57:Y57)</f>
        <v>50</v>
      </c>
      <c r="AB57" s="2">
        <f>COUNT(C57:Y57)</f>
        <v>4</v>
      </c>
    </row>
    <row r="58" spans="1:28" x14ac:dyDescent="0.3">
      <c r="A58" s="2" t="s">
        <v>291</v>
      </c>
      <c r="B58" s="2" t="s">
        <v>157</v>
      </c>
      <c r="C58" s="32"/>
      <c r="D58" s="32"/>
      <c r="E58" s="32">
        <v>9</v>
      </c>
      <c r="F58" s="32">
        <v>10</v>
      </c>
      <c r="G58" s="32">
        <v>20</v>
      </c>
      <c r="H58" s="32"/>
      <c r="I58" s="32"/>
      <c r="J58" s="32"/>
      <c r="K58" s="32"/>
      <c r="L58" s="32"/>
      <c r="M58" s="32"/>
      <c r="N58" s="32"/>
      <c r="O58" s="32"/>
      <c r="P58" s="2">
        <v>12</v>
      </c>
      <c r="Q58" s="32"/>
      <c r="R58" s="32"/>
      <c r="S58" s="32"/>
      <c r="T58" s="32"/>
      <c r="U58" s="32"/>
      <c r="V58" s="32"/>
      <c r="W58" s="32"/>
      <c r="X58" s="32"/>
      <c r="Y58" s="32"/>
      <c r="AA58" s="20">
        <f>SUM(C58:Y58)</f>
        <v>51</v>
      </c>
      <c r="AB58" s="2">
        <f>COUNT(C58:Y58)</f>
        <v>4</v>
      </c>
    </row>
    <row r="59" spans="1:28" x14ac:dyDescent="0.3">
      <c r="A59" s="32" t="s">
        <v>94</v>
      </c>
      <c r="B59" s="32" t="s">
        <v>95</v>
      </c>
      <c r="C59" s="32">
        <v>16</v>
      </c>
      <c r="D59" s="32"/>
      <c r="E59" s="32"/>
      <c r="F59" s="32">
        <v>5</v>
      </c>
      <c r="G59" s="2">
        <v>11</v>
      </c>
      <c r="H59" s="2"/>
      <c r="I59" s="2"/>
      <c r="J59" s="2"/>
      <c r="K59" s="2">
        <v>20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AA59" s="20">
        <f>SUM(C59:Y59)</f>
        <v>52</v>
      </c>
      <c r="AB59" s="2">
        <f>COUNT(C59:Y59)</f>
        <v>4</v>
      </c>
    </row>
    <row r="60" spans="1:28" x14ac:dyDescent="0.3">
      <c r="A60" s="32" t="s">
        <v>112</v>
      </c>
      <c r="B60" s="32" t="s">
        <v>99</v>
      </c>
      <c r="C60" s="32">
        <v>20</v>
      </c>
      <c r="D60" s="2"/>
      <c r="E60" s="2">
        <v>4</v>
      </c>
      <c r="F60" s="2">
        <v>12</v>
      </c>
      <c r="G60" s="32"/>
      <c r="H60" s="32"/>
      <c r="I60" s="32"/>
      <c r="J60" s="32"/>
      <c r="K60" s="32"/>
      <c r="L60" s="32"/>
      <c r="M60" s="32"/>
      <c r="N60" s="32"/>
      <c r="O60" s="32">
        <v>20</v>
      </c>
      <c r="P60" s="32"/>
      <c r="Q60" s="32"/>
      <c r="R60" s="32"/>
      <c r="S60" s="32"/>
      <c r="T60" s="32"/>
      <c r="U60" s="32"/>
      <c r="V60" s="32"/>
      <c r="W60" s="32"/>
      <c r="X60" s="32"/>
      <c r="Y60" s="32"/>
      <c r="AA60" s="20">
        <f>SUM(C60:Y60)</f>
        <v>56</v>
      </c>
      <c r="AB60" s="2">
        <f>COUNT(C60:Y60)</f>
        <v>4</v>
      </c>
    </row>
    <row r="61" spans="1:28" x14ac:dyDescent="0.3">
      <c r="A61" s="32" t="s">
        <v>262</v>
      </c>
      <c r="B61" s="32" t="s">
        <v>261</v>
      </c>
      <c r="C61" s="32"/>
      <c r="D61" s="2">
        <v>19</v>
      </c>
      <c r="E61" s="2">
        <v>10</v>
      </c>
      <c r="F61" s="2"/>
      <c r="G61" s="32"/>
      <c r="H61" s="32"/>
      <c r="I61" s="32"/>
      <c r="J61" s="32">
        <v>18</v>
      </c>
      <c r="K61" s="32">
        <v>20</v>
      </c>
      <c r="L61" s="32"/>
      <c r="M61" s="32"/>
      <c r="N61" s="32"/>
      <c r="O61" s="2"/>
      <c r="P61" s="2"/>
      <c r="Q61" s="32"/>
      <c r="R61" s="32"/>
      <c r="S61" s="32"/>
      <c r="T61" s="32"/>
      <c r="U61" s="32"/>
      <c r="V61" s="32"/>
      <c r="W61" s="32"/>
      <c r="X61" s="32"/>
      <c r="Y61" s="32"/>
      <c r="AA61" s="20">
        <f>SUM(C61:Y61)</f>
        <v>67</v>
      </c>
      <c r="AB61" s="2">
        <f>COUNT(C61:Y61)</f>
        <v>4</v>
      </c>
    </row>
    <row r="62" spans="1:28" x14ac:dyDescent="0.3">
      <c r="A62" s="32" t="s">
        <v>128</v>
      </c>
      <c r="B62" s="32" t="s">
        <v>129</v>
      </c>
      <c r="C62" s="32">
        <v>20</v>
      </c>
      <c r="D62" s="2"/>
      <c r="E62" s="2"/>
      <c r="F62" s="2"/>
      <c r="G62" s="32">
        <v>20</v>
      </c>
      <c r="H62" s="32"/>
      <c r="I62" s="32">
        <v>9</v>
      </c>
      <c r="J62" s="32"/>
      <c r="K62" s="32">
        <v>20</v>
      </c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AA62" s="20">
        <f>SUM(C62:Y62)</f>
        <v>69</v>
      </c>
      <c r="AB62" s="2">
        <f>COUNT(C62:Y62)</f>
        <v>4</v>
      </c>
    </row>
    <row r="63" spans="1:28" x14ac:dyDescent="0.3">
      <c r="A63" s="32" t="s">
        <v>242</v>
      </c>
      <c r="B63" s="32" t="s">
        <v>133</v>
      </c>
      <c r="C63" s="32"/>
      <c r="D63" s="32">
        <v>20</v>
      </c>
      <c r="E63" s="32"/>
      <c r="F63" s="32"/>
      <c r="G63" s="32"/>
      <c r="H63" s="32"/>
      <c r="I63" s="32"/>
      <c r="J63" s="32"/>
      <c r="K63" s="32">
        <v>20</v>
      </c>
      <c r="L63" s="32"/>
      <c r="M63" s="32"/>
      <c r="N63" s="32">
        <v>11</v>
      </c>
      <c r="O63" s="32"/>
      <c r="P63" s="32"/>
      <c r="Q63" s="2"/>
      <c r="R63" s="32"/>
      <c r="S63" s="32"/>
      <c r="T63" s="32"/>
      <c r="U63" s="32"/>
      <c r="V63" s="32"/>
      <c r="W63" s="32"/>
      <c r="X63" s="32"/>
      <c r="Y63" s="32">
        <v>20</v>
      </c>
      <c r="AA63" s="20">
        <f>SUM(C63:Y63)</f>
        <v>71</v>
      </c>
      <c r="AB63" s="2">
        <f>COUNT(C63:Y63)</f>
        <v>4</v>
      </c>
    </row>
    <row r="64" spans="1:28" x14ac:dyDescent="0.3">
      <c r="A64" s="2" t="s">
        <v>196</v>
      </c>
      <c r="B64" s="32" t="s">
        <v>197</v>
      </c>
      <c r="C64" s="32">
        <v>20</v>
      </c>
      <c r="D64" s="32"/>
      <c r="E64" s="32"/>
      <c r="F64" s="32">
        <v>13</v>
      </c>
      <c r="G64" s="32">
        <v>20</v>
      </c>
      <c r="H64" s="32"/>
      <c r="I64" s="32">
        <v>18</v>
      </c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AA64" s="20">
        <f>SUM(C64:Y64)</f>
        <v>71</v>
      </c>
      <c r="AB64" s="2">
        <f>COUNT(C64:Y64)</f>
        <v>4</v>
      </c>
    </row>
    <row r="65" spans="1:28" x14ac:dyDescent="0.3">
      <c r="A65" s="32" t="s">
        <v>190</v>
      </c>
      <c r="B65" s="32" t="s">
        <v>191</v>
      </c>
      <c r="C65" s="32">
        <v>20</v>
      </c>
      <c r="D65" s="2">
        <v>12</v>
      </c>
      <c r="E65" s="2"/>
      <c r="F65" s="2"/>
      <c r="G65" s="32">
        <v>20</v>
      </c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>
        <v>20</v>
      </c>
      <c r="AA65" s="20">
        <f>SUM(C65:Y65)</f>
        <v>72</v>
      </c>
      <c r="AB65" s="2">
        <f>COUNT(C65:Y65)</f>
        <v>4</v>
      </c>
    </row>
    <row r="66" spans="1:28" x14ac:dyDescent="0.3">
      <c r="A66" s="32" t="s">
        <v>161</v>
      </c>
      <c r="B66" s="32" t="s">
        <v>162</v>
      </c>
      <c r="C66" s="32">
        <v>20</v>
      </c>
      <c r="D66" s="32"/>
      <c r="E66" s="32"/>
      <c r="F66" s="32">
        <v>15</v>
      </c>
      <c r="G66" s="32">
        <v>20</v>
      </c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>
        <v>20</v>
      </c>
      <c r="AA66" s="20">
        <f>SUM(C66:Y66)</f>
        <v>75</v>
      </c>
      <c r="AB66" s="2">
        <f>COUNT(C66:Y66)</f>
        <v>4</v>
      </c>
    </row>
    <row r="67" spans="1:28" x14ac:dyDescent="0.3">
      <c r="A67" s="32" t="s">
        <v>84</v>
      </c>
      <c r="B67" s="32" t="s">
        <v>142</v>
      </c>
      <c r="C67" s="32">
        <v>20</v>
      </c>
      <c r="D67" s="32"/>
      <c r="E67" s="32"/>
      <c r="F67" s="32"/>
      <c r="G67" s="2">
        <v>20</v>
      </c>
      <c r="H67" s="2"/>
      <c r="I67" s="2"/>
      <c r="J67" s="2"/>
      <c r="K67" s="2"/>
      <c r="L67" s="2">
        <v>20</v>
      </c>
      <c r="M67" s="32"/>
      <c r="N67" s="2"/>
      <c r="O67" s="32"/>
      <c r="P67" s="2">
        <v>19</v>
      </c>
      <c r="Q67" s="2"/>
      <c r="R67" s="2"/>
      <c r="S67" s="2"/>
      <c r="T67" s="2"/>
      <c r="U67" s="2"/>
      <c r="V67" s="2"/>
      <c r="W67" s="2"/>
      <c r="X67" s="2"/>
      <c r="Y67" s="2"/>
      <c r="AA67" s="20">
        <f>SUM(C67:Y67)</f>
        <v>79</v>
      </c>
      <c r="AB67" s="2">
        <f>COUNT(C67:Y67)</f>
        <v>4</v>
      </c>
    </row>
    <row r="68" spans="1:28" x14ac:dyDescent="0.3">
      <c r="A68" s="32" t="s">
        <v>227</v>
      </c>
      <c r="B68" s="32" t="s">
        <v>228</v>
      </c>
      <c r="C68" s="32">
        <v>20</v>
      </c>
      <c r="D68" s="32"/>
      <c r="E68" s="32"/>
      <c r="F68" s="32"/>
      <c r="G68" s="32">
        <v>20</v>
      </c>
      <c r="H68" s="32">
        <v>20</v>
      </c>
      <c r="I68" s="32"/>
      <c r="J68" s="32"/>
      <c r="K68" s="32"/>
      <c r="L68" s="32">
        <v>20</v>
      </c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AA68" s="20">
        <f>SUM(C68:Y68)</f>
        <v>80</v>
      </c>
      <c r="AB68" s="2">
        <f>COUNT(C68:Y68)</f>
        <v>4</v>
      </c>
    </row>
    <row r="69" spans="1:28" x14ac:dyDescent="0.3">
      <c r="A69" s="32" t="s">
        <v>382</v>
      </c>
      <c r="B69" s="32" t="s">
        <v>345</v>
      </c>
      <c r="C69" s="32"/>
      <c r="D69" s="32"/>
      <c r="E69" s="32"/>
      <c r="F69" s="32"/>
      <c r="G69" s="32">
        <v>20</v>
      </c>
      <c r="H69" s="32"/>
      <c r="I69" s="32"/>
      <c r="J69" s="32">
        <v>20</v>
      </c>
      <c r="K69" s="32">
        <v>20</v>
      </c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>
        <v>20</v>
      </c>
      <c r="AA69" s="20">
        <f>SUM(C69:Y69)</f>
        <v>80</v>
      </c>
      <c r="AB69" s="2">
        <f>COUNT(C69:Y69)</f>
        <v>4</v>
      </c>
    </row>
    <row r="70" spans="1:28" x14ac:dyDescent="0.3">
      <c r="A70" s="32" t="s">
        <v>126</v>
      </c>
      <c r="B70" s="32" t="s">
        <v>127</v>
      </c>
      <c r="C70" s="32">
        <v>20</v>
      </c>
      <c r="D70" s="2"/>
      <c r="E70" s="2"/>
      <c r="F70" s="2"/>
      <c r="G70" s="32">
        <v>20</v>
      </c>
      <c r="H70" s="32"/>
      <c r="I70" s="32"/>
      <c r="J70" s="32"/>
      <c r="K70" s="32">
        <v>20</v>
      </c>
      <c r="L70" s="32">
        <v>20</v>
      </c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AA70" s="20">
        <f>SUM(C70:Y70)</f>
        <v>80</v>
      </c>
      <c r="AB70" s="2">
        <f>COUNT(C70:Y70)</f>
        <v>4</v>
      </c>
    </row>
    <row r="71" spans="1:28" x14ac:dyDescent="0.3">
      <c r="A71" s="32" t="s">
        <v>138</v>
      </c>
      <c r="B71" s="32" t="s">
        <v>139</v>
      </c>
      <c r="C71" s="32">
        <v>20</v>
      </c>
      <c r="D71" s="32"/>
      <c r="E71" s="32"/>
      <c r="F71" s="32"/>
      <c r="G71" s="32">
        <v>20</v>
      </c>
      <c r="H71" s="32"/>
      <c r="I71" s="32"/>
      <c r="J71" s="32">
        <v>20</v>
      </c>
      <c r="K71" s="32">
        <v>20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AA71" s="20">
        <f>SUM(C71:Y71)</f>
        <v>80</v>
      </c>
      <c r="AB71" s="2">
        <f>COUNT(C71:Y71)</f>
        <v>4</v>
      </c>
    </row>
    <row r="72" spans="1:28" x14ac:dyDescent="0.3">
      <c r="A72" s="32" t="s">
        <v>308</v>
      </c>
      <c r="B72" s="32" t="s">
        <v>307</v>
      </c>
      <c r="C72" s="32"/>
      <c r="D72" s="32"/>
      <c r="E72" s="32"/>
      <c r="F72" s="32"/>
      <c r="G72" s="32"/>
      <c r="H72" s="32"/>
      <c r="I72" s="32"/>
      <c r="J72" s="32"/>
      <c r="K72" s="32">
        <v>2</v>
      </c>
      <c r="L72" s="32"/>
      <c r="M72" s="32"/>
      <c r="N72" s="32"/>
      <c r="O72" s="32">
        <v>1</v>
      </c>
      <c r="P72" s="32"/>
      <c r="Q72" s="32"/>
      <c r="R72" s="32"/>
      <c r="S72" s="32"/>
      <c r="T72" s="32"/>
      <c r="U72" s="32"/>
      <c r="V72" s="32"/>
      <c r="W72" s="32"/>
      <c r="X72" s="32"/>
      <c r="Y72" s="32">
        <v>1</v>
      </c>
      <c r="AA72" s="20">
        <f>SUM(C72:Y72)</f>
        <v>4</v>
      </c>
      <c r="AB72" s="2">
        <f>COUNT(C72:Y72)</f>
        <v>3</v>
      </c>
    </row>
    <row r="73" spans="1:28" x14ac:dyDescent="0.3">
      <c r="A73" s="32" t="s">
        <v>417</v>
      </c>
      <c r="B73" s="32" t="s">
        <v>176</v>
      </c>
      <c r="C73" s="32"/>
      <c r="D73" s="32"/>
      <c r="E73" s="32"/>
      <c r="F73" s="32">
        <v>3</v>
      </c>
      <c r="G73" s="32"/>
      <c r="H73" s="32">
        <v>2</v>
      </c>
      <c r="I73" s="32">
        <v>2</v>
      </c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AA73" s="20">
        <f>SUM(C73:Y73)</f>
        <v>7</v>
      </c>
      <c r="AB73" s="2">
        <f>COUNT(C73:Y73)</f>
        <v>3</v>
      </c>
    </row>
    <row r="74" spans="1:28" x14ac:dyDescent="0.3">
      <c r="A74" s="32" t="s">
        <v>141</v>
      </c>
      <c r="B74" s="32" t="s">
        <v>142</v>
      </c>
      <c r="C74" s="32">
        <v>4</v>
      </c>
      <c r="D74" s="32"/>
      <c r="E74" s="32"/>
      <c r="F74" s="32"/>
      <c r="G74" s="2">
        <v>1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>
        <v>3</v>
      </c>
      <c r="AA74" s="20">
        <f>SUM(C74:Y74)</f>
        <v>8</v>
      </c>
      <c r="AB74" s="2">
        <f>COUNT(C74:Y74)</f>
        <v>3</v>
      </c>
    </row>
    <row r="75" spans="1:28" x14ac:dyDescent="0.3">
      <c r="A75" s="32" t="s">
        <v>336</v>
      </c>
      <c r="B75" s="32" t="s">
        <v>93</v>
      </c>
      <c r="C75" s="32"/>
      <c r="D75" s="32"/>
      <c r="E75" s="32"/>
      <c r="F75" s="32"/>
      <c r="G75" s="32">
        <v>3</v>
      </c>
      <c r="H75" s="32"/>
      <c r="I75" s="32"/>
      <c r="J75" s="32"/>
      <c r="K75" s="32">
        <v>3</v>
      </c>
      <c r="L75" s="32"/>
      <c r="M75" s="32">
        <v>4</v>
      </c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AA75" s="20">
        <f>SUM(C75:Y75)</f>
        <v>10</v>
      </c>
      <c r="AB75" s="2">
        <f>COUNT(C75:Y75)</f>
        <v>3</v>
      </c>
    </row>
    <row r="76" spans="1:28" x14ac:dyDescent="0.3">
      <c r="A76" s="32" t="s">
        <v>240</v>
      </c>
      <c r="B76" s="32" t="s">
        <v>147</v>
      </c>
      <c r="C76" s="32"/>
      <c r="D76" s="32">
        <v>4</v>
      </c>
      <c r="E76" s="32">
        <v>2</v>
      </c>
      <c r="F76" s="32">
        <v>6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AA76" s="20">
        <f>SUM(C76:Y76)</f>
        <v>12</v>
      </c>
      <c r="AB76" s="2">
        <f>COUNT(C76:Y76)</f>
        <v>3</v>
      </c>
    </row>
    <row r="77" spans="1:28" x14ac:dyDescent="0.3">
      <c r="A77" s="32" t="s">
        <v>103</v>
      </c>
      <c r="B77" s="32" t="s">
        <v>104</v>
      </c>
      <c r="C77" s="32">
        <v>8</v>
      </c>
      <c r="D77" s="32"/>
      <c r="E77" s="32"/>
      <c r="F77" s="32"/>
      <c r="G77" s="2"/>
      <c r="H77" s="2"/>
      <c r="I77" s="2"/>
      <c r="J77" s="2">
        <v>2</v>
      </c>
      <c r="K77" s="2"/>
      <c r="L77" s="2">
        <v>5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AA77" s="20">
        <f>SUM(C77:Y77)</f>
        <v>15</v>
      </c>
      <c r="AB77" s="2">
        <f>COUNT(C77:Y77)</f>
        <v>3</v>
      </c>
    </row>
    <row r="78" spans="1:28" x14ac:dyDescent="0.3">
      <c r="A78" s="32" t="s">
        <v>314</v>
      </c>
      <c r="B78" s="32" t="s">
        <v>99</v>
      </c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>
        <v>1</v>
      </c>
      <c r="O78" s="32">
        <v>5</v>
      </c>
      <c r="P78" s="32"/>
      <c r="Q78" s="32"/>
      <c r="R78" s="32"/>
      <c r="S78" s="32"/>
      <c r="T78" s="32"/>
      <c r="U78" s="32"/>
      <c r="V78" s="32"/>
      <c r="W78" s="32"/>
      <c r="X78" s="32"/>
      <c r="Y78" s="32">
        <v>9</v>
      </c>
      <c r="AA78" s="20">
        <f>SUM(C78:Y78)</f>
        <v>15</v>
      </c>
      <c r="AB78" s="2">
        <f>COUNT(C78:Y78)</f>
        <v>3</v>
      </c>
    </row>
    <row r="79" spans="1:28" x14ac:dyDescent="0.3">
      <c r="A79" s="32" t="s">
        <v>356</v>
      </c>
      <c r="B79" s="68" t="s">
        <v>449</v>
      </c>
      <c r="C79" s="32"/>
      <c r="D79" s="32"/>
      <c r="E79" s="32"/>
      <c r="F79" s="32"/>
      <c r="G79" s="32">
        <v>8</v>
      </c>
      <c r="H79" s="32"/>
      <c r="I79" s="32"/>
      <c r="J79" s="32"/>
      <c r="K79" s="32">
        <v>1</v>
      </c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>
        <v>8</v>
      </c>
      <c r="AA79" s="20">
        <f>SUM(C79:Y79)</f>
        <v>17</v>
      </c>
      <c r="AB79" s="2">
        <f>COUNT(C79:Y79)</f>
        <v>3</v>
      </c>
    </row>
    <row r="80" spans="1:28" x14ac:dyDescent="0.3">
      <c r="A80" s="32" t="s">
        <v>143</v>
      </c>
      <c r="B80" s="32" t="s">
        <v>144</v>
      </c>
      <c r="C80" s="32">
        <v>6</v>
      </c>
      <c r="D80" s="32"/>
      <c r="E80" s="32"/>
      <c r="F80" s="32"/>
      <c r="G80" s="2"/>
      <c r="H80" s="2"/>
      <c r="I80" s="2"/>
      <c r="J80" s="2"/>
      <c r="K80" s="2"/>
      <c r="L80" s="2">
        <v>6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>
        <v>11</v>
      </c>
      <c r="AA80" s="20">
        <f>SUM(C80:Y80)</f>
        <v>23</v>
      </c>
      <c r="AB80" s="2">
        <f>COUNT(C80:Y80)</f>
        <v>3</v>
      </c>
    </row>
    <row r="81" spans="1:28" x14ac:dyDescent="0.3">
      <c r="A81" s="32" t="s">
        <v>359</v>
      </c>
      <c r="B81" s="32" t="s">
        <v>155</v>
      </c>
      <c r="C81" s="32"/>
      <c r="D81" s="32"/>
      <c r="E81" s="32">
        <v>12</v>
      </c>
      <c r="F81" s="32">
        <v>7</v>
      </c>
      <c r="G81" s="32"/>
      <c r="H81" s="32"/>
      <c r="I81" s="32"/>
      <c r="J81" s="32"/>
      <c r="K81" s="32">
        <v>12</v>
      </c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AA81" s="20">
        <f>SUM(C81:Y81)</f>
        <v>31</v>
      </c>
      <c r="AB81" s="2">
        <f>COUNT(C81:Y81)</f>
        <v>3</v>
      </c>
    </row>
    <row r="82" spans="1:28" x14ac:dyDescent="0.3">
      <c r="A82" s="32" t="s">
        <v>152</v>
      </c>
      <c r="B82" s="32" t="s">
        <v>144</v>
      </c>
      <c r="C82" s="32">
        <v>20</v>
      </c>
      <c r="D82" s="2"/>
      <c r="E82" s="2"/>
      <c r="F82" s="2">
        <v>4</v>
      </c>
      <c r="G82" s="32"/>
      <c r="H82" s="32">
        <v>11</v>
      </c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AA82" s="20">
        <f>SUM(C82:Y82)</f>
        <v>35</v>
      </c>
      <c r="AB82" s="2">
        <f>COUNT(C82:Y82)</f>
        <v>3</v>
      </c>
    </row>
    <row r="83" spans="1:28" x14ac:dyDescent="0.3">
      <c r="A83" s="32" t="s">
        <v>378</v>
      </c>
      <c r="B83" s="32" t="s">
        <v>379</v>
      </c>
      <c r="C83" s="32"/>
      <c r="D83" s="32"/>
      <c r="E83" s="32"/>
      <c r="F83" s="32"/>
      <c r="G83" s="32">
        <v>20</v>
      </c>
      <c r="H83" s="32"/>
      <c r="I83" s="32">
        <v>5</v>
      </c>
      <c r="J83" s="32"/>
      <c r="K83" s="32">
        <v>12</v>
      </c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AA83" s="20">
        <f>SUM(C83:Y83)</f>
        <v>37</v>
      </c>
      <c r="AB83" s="2">
        <f>COUNT(C83:Y83)</f>
        <v>3</v>
      </c>
    </row>
    <row r="84" spans="1:28" x14ac:dyDescent="0.3">
      <c r="A84" s="32" t="s">
        <v>358</v>
      </c>
      <c r="B84" s="32" t="s">
        <v>142</v>
      </c>
      <c r="C84" s="32"/>
      <c r="D84" s="32"/>
      <c r="E84" s="32"/>
      <c r="F84" s="32"/>
      <c r="G84" s="32"/>
      <c r="H84" s="32">
        <v>20</v>
      </c>
      <c r="I84" s="32"/>
      <c r="J84" s="32">
        <v>20</v>
      </c>
      <c r="K84" s="32">
        <v>4</v>
      </c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AA84" s="20">
        <f>SUM(C84:Y84)</f>
        <v>44</v>
      </c>
      <c r="AB84" s="2">
        <f>COUNT(C84:Y84)</f>
        <v>3</v>
      </c>
    </row>
    <row r="85" spans="1:28" x14ac:dyDescent="0.3">
      <c r="A85" s="32" t="s">
        <v>243</v>
      </c>
      <c r="B85" s="32" t="s">
        <v>244</v>
      </c>
      <c r="C85" s="32"/>
      <c r="D85" s="32">
        <v>17</v>
      </c>
      <c r="E85" s="32"/>
      <c r="F85" s="32"/>
      <c r="G85" s="32">
        <v>20</v>
      </c>
      <c r="H85" s="32"/>
      <c r="I85" s="32"/>
      <c r="J85" s="32"/>
      <c r="K85" s="32"/>
      <c r="L85" s="32"/>
      <c r="M85" s="32"/>
      <c r="N85" s="2">
        <v>8</v>
      </c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AA85" s="20">
        <f>SUM(C85:Y85)</f>
        <v>45</v>
      </c>
      <c r="AB85" s="2">
        <f>COUNT(C85:Y85)</f>
        <v>3</v>
      </c>
    </row>
    <row r="86" spans="1:28" x14ac:dyDescent="0.3">
      <c r="A86" s="32" t="s">
        <v>327</v>
      </c>
      <c r="B86" s="32" t="s">
        <v>142</v>
      </c>
      <c r="C86" s="32"/>
      <c r="D86" s="32"/>
      <c r="E86" s="32"/>
      <c r="F86" s="32"/>
      <c r="G86" s="32">
        <v>20</v>
      </c>
      <c r="H86" s="32"/>
      <c r="I86" s="32"/>
      <c r="J86" s="32"/>
      <c r="K86" s="32"/>
      <c r="L86" s="32"/>
      <c r="M86" s="32">
        <v>14</v>
      </c>
      <c r="N86" s="32">
        <v>12</v>
      </c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AA86" s="20">
        <f>SUM(C86:Y86)</f>
        <v>46</v>
      </c>
      <c r="AB86" s="2">
        <f>COUNT(C86:Y86)</f>
        <v>3</v>
      </c>
    </row>
    <row r="87" spans="1:28" x14ac:dyDescent="0.3">
      <c r="A87" s="32" t="s">
        <v>134</v>
      </c>
      <c r="B87" s="32" t="s">
        <v>93</v>
      </c>
      <c r="C87" s="32">
        <v>20</v>
      </c>
      <c r="D87" s="32"/>
      <c r="E87" s="32"/>
      <c r="F87" s="32"/>
      <c r="G87" s="32"/>
      <c r="H87" s="32"/>
      <c r="I87" s="32"/>
      <c r="J87" s="32"/>
      <c r="K87" s="32">
        <v>20</v>
      </c>
      <c r="L87" s="32"/>
      <c r="M87" s="32"/>
      <c r="N87" s="32">
        <v>9</v>
      </c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AA87" s="20">
        <f>SUM(C87:Y87)</f>
        <v>49</v>
      </c>
      <c r="AB87" s="2">
        <f>COUNT(C87:Y87)</f>
        <v>3</v>
      </c>
    </row>
    <row r="88" spans="1:28" x14ac:dyDescent="0.3">
      <c r="A88" s="32" t="s">
        <v>158</v>
      </c>
      <c r="B88" s="32" t="s">
        <v>159</v>
      </c>
      <c r="C88" s="32">
        <v>20</v>
      </c>
      <c r="D88" s="2"/>
      <c r="E88" s="2"/>
      <c r="F88" s="2"/>
      <c r="G88" s="32"/>
      <c r="H88" s="32"/>
      <c r="I88" s="32"/>
      <c r="J88" s="32"/>
      <c r="K88" s="32">
        <v>20</v>
      </c>
      <c r="L88" s="32"/>
      <c r="M88" s="32"/>
      <c r="N88" s="32">
        <v>10</v>
      </c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AA88" s="20">
        <f>SUM(C88:Y88)</f>
        <v>50</v>
      </c>
      <c r="AB88" s="2">
        <f>COUNT(C88:Y88)</f>
        <v>3</v>
      </c>
    </row>
    <row r="89" spans="1:28" x14ac:dyDescent="0.3">
      <c r="A89" s="32" t="s">
        <v>154</v>
      </c>
      <c r="B89" s="32" t="s">
        <v>155</v>
      </c>
      <c r="C89" s="32">
        <v>20</v>
      </c>
      <c r="D89" s="2"/>
      <c r="E89" s="2"/>
      <c r="F89" s="2"/>
      <c r="G89" s="32"/>
      <c r="H89" s="32"/>
      <c r="I89" s="32"/>
      <c r="J89" s="32"/>
      <c r="K89" s="32"/>
      <c r="L89" s="32">
        <v>20</v>
      </c>
      <c r="M89" s="32"/>
      <c r="N89" s="32">
        <v>11</v>
      </c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AA89" s="20">
        <f>SUM(C89:Y89)</f>
        <v>51</v>
      </c>
      <c r="AB89" s="2">
        <f>COUNT(C89:Y89)</f>
        <v>3</v>
      </c>
    </row>
    <row r="90" spans="1:28" x14ac:dyDescent="0.3">
      <c r="A90" s="32" t="s">
        <v>168</v>
      </c>
      <c r="B90" s="32" t="s">
        <v>91</v>
      </c>
      <c r="C90" s="32">
        <v>20</v>
      </c>
      <c r="D90" s="2"/>
      <c r="E90" s="2"/>
      <c r="F90" s="2"/>
      <c r="G90" s="32"/>
      <c r="H90" s="32">
        <v>12</v>
      </c>
      <c r="I90" s="32"/>
      <c r="J90" s="32"/>
      <c r="K90" s="32"/>
      <c r="L90" s="32">
        <v>20</v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AA90" s="20">
        <f>SUM(C90:Y90)</f>
        <v>52</v>
      </c>
      <c r="AB90" s="2">
        <f>COUNT(C90:Y90)</f>
        <v>3</v>
      </c>
    </row>
    <row r="91" spans="1:28" x14ac:dyDescent="0.3">
      <c r="A91" s="32" t="s">
        <v>224</v>
      </c>
      <c r="B91" s="32" t="s">
        <v>123</v>
      </c>
      <c r="C91" s="32">
        <v>20</v>
      </c>
      <c r="D91" s="32"/>
      <c r="E91" s="32"/>
      <c r="F91" s="32"/>
      <c r="G91" s="32">
        <v>20</v>
      </c>
      <c r="H91" s="32"/>
      <c r="I91" s="32"/>
      <c r="J91" s="32"/>
      <c r="K91" s="32">
        <v>13</v>
      </c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AA91" s="20">
        <f>SUM(C91:Y91)</f>
        <v>53</v>
      </c>
      <c r="AB91" s="2">
        <f>COUNT(C91:Y91)</f>
        <v>3</v>
      </c>
    </row>
    <row r="92" spans="1:28" x14ac:dyDescent="0.3">
      <c r="A92" s="32" t="s">
        <v>110</v>
      </c>
      <c r="B92" s="32" t="s">
        <v>111</v>
      </c>
      <c r="C92" s="32">
        <v>20</v>
      </c>
      <c r="D92" s="32"/>
      <c r="E92" s="32"/>
      <c r="F92" s="32"/>
      <c r="G92" s="32"/>
      <c r="H92" s="32"/>
      <c r="I92" s="32"/>
      <c r="J92" s="32">
        <v>20</v>
      </c>
      <c r="K92" s="32">
        <v>13</v>
      </c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AA92" s="20">
        <f>SUM(C92:Y92)</f>
        <v>53</v>
      </c>
      <c r="AB92" s="2">
        <f>COUNT(C92:Y92)</f>
        <v>3</v>
      </c>
    </row>
    <row r="93" spans="1:28" x14ac:dyDescent="0.3">
      <c r="A93" s="32" t="s">
        <v>175</v>
      </c>
      <c r="B93" s="32" t="s">
        <v>176</v>
      </c>
      <c r="C93" s="32">
        <v>20</v>
      </c>
      <c r="D93" s="2"/>
      <c r="E93" s="2"/>
      <c r="F93" s="2">
        <v>14</v>
      </c>
      <c r="G93" s="32">
        <v>20</v>
      </c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AA93" s="20">
        <f>SUM(C93:Y93)</f>
        <v>54</v>
      </c>
      <c r="AB93" s="2">
        <f>COUNT(C93:Y93)</f>
        <v>3</v>
      </c>
    </row>
    <row r="94" spans="1:28" x14ac:dyDescent="0.3">
      <c r="A94" s="32" t="s">
        <v>195</v>
      </c>
      <c r="B94" s="32" t="s">
        <v>155</v>
      </c>
      <c r="C94" s="32">
        <v>20</v>
      </c>
      <c r="D94" s="2"/>
      <c r="E94" s="2"/>
      <c r="F94" s="2"/>
      <c r="G94" s="32"/>
      <c r="H94" s="32">
        <v>19</v>
      </c>
      <c r="I94" s="32">
        <v>15</v>
      </c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AA94" s="20">
        <f>SUM(C94:Y94)</f>
        <v>54</v>
      </c>
      <c r="AB94" s="2">
        <f>COUNT(C94:Y94)</f>
        <v>3</v>
      </c>
    </row>
    <row r="95" spans="1:28" x14ac:dyDescent="0.3">
      <c r="A95" s="32" t="s">
        <v>387</v>
      </c>
      <c r="B95" s="32" t="s">
        <v>388</v>
      </c>
      <c r="C95" s="32"/>
      <c r="D95" s="32"/>
      <c r="E95" s="32"/>
      <c r="F95" s="32"/>
      <c r="G95" s="32">
        <v>14</v>
      </c>
      <c r="H95" s="32"/>
      <c r="I95" s="32"/>
      <c r="J95" s="32">
        <v>20</v>
      </c>
      <c r="K95" s="32">
        <v>20</v>
      </c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AA95" s="20">
        <f>SUM(C95:Y95)</f>
        <v>54</v>
      </c>
      <c r="AB95" s="2">
        <f>COUNT(C95:Y95)</f>
        <v>3</v>
      </c>
    </row>
    <row r="96" spans="1:28" x14ac:dyDescent="0.3">
      <c r="A96" s="32" t="s">
        <v>213</v>
      </c>
      <c r="B96" s="32" t="s">
        <v>214</v>
      </c>
      <c r="C96" s="32">
        <v>20</v>
      </c>
      <c r="D96" s="32"/>
      <c r="E96" s="32"/>
      <c r="F96" s="32"/>
      <c r="G96" s="32">
        <v>20</v>
      </c>
      <c r="H96" s="32"/>
      <c r="I96" s="32"/>
      <c r="J96" s="32"/>
      <c r="K96" s="32">
        <v>15</v>
      </c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AA96" s="20">
        <f>SUM(C96:Y96)</f>
        <v>55</v>
      </c>
      <c r="AB96" s="2">
        <f>COUNT(C96:Y96)</f>
        <v>3</v>
      </c>
    </row>
    <row r="97" spans="1:29" x14ac:dyDescent="0.3">
      <c r="A97" s="32" t="s">
        <v>372</v>
      </c>
      <c r="B97" s="32" t="s">
        <v>148</v>
      </c>
      <c r="C97" s="32"/>
      <c r="D97" s="32"/>
      <c r="E97" s="32"/>
      <c r="F97" s="32"/>
      <c r="G97" s="32">
        <v>20</v>
      </c>
      <c r="H97" s="32"/>
      <c r="I97" s="32"/>
      <c r="J97" s="32">
        <v>16</v>
      </c>
      <c r="K97" s="32">
        <v>20</v>
      </c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AA97" s="20">
        <f>SUM(C97:Y97)</f>
        <v>56</v>
      </c>
      <c r="AB97" s="2">
        <f>COUNT(C97:Y97)</f>
        <v>3</v>
      </c>
    </row>
    <row r="98" spans="1:29" s="69" customFormat="1" x14ac:dyDescent="0.3">
      <c r="A98" s="32" t="s">
        <v>118</v>
      </c>
      <c r="B98" s="32" t="s">
        <v>119</v>
      </c>
      <c r="C98" s="32">
        <v>17</v>
      </c>
      <c r="D98" s="32"/>
      <c r="E98" s="32"/>
      <c r="F98" s="32"/>
      <c r="G98" s="2">
        <v>20</v>
      </c>
      <c r="H98" s="2"/>
      <c r="I98" s="2"/>
      <c r="J98" s="2"/>
      <c r="K98" s="2">
        <v>20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/>
      <c r="AA98" s="20">
        <f>SUM(C98:Y98)</f>
        <v>57</v>
      </c>
      <c r="AB98" s="2">
        <f>COUNT(C98:Y98)</f>
        <v>3</v>
      </c>
      <c r="AC98"/>
    </row>
    <row r="99" spans="1:29" s="69" customFormat="1" x14ac:dyDescent="0.3">
      <c r="A99" s="2" t="s">
        <v>84</v>
      </c>
      <c r="B99" s="2" t="s">
        <v>85</v>
      </c>
      <c r="C99" s="32">
        <v>20</v>
      </c>
      <c r="D99" s="32"/>
      <c r="E99" s="32"/>
      <c r="F99" s="32"/>
      <c r="G99" s="32"/>
      <c r="H99" s="32"/>
      <c r="I99" s="32"/>
      <c r="J99" s="32"/>
      <c r="K99" s="32"/>
      <c r="L99" s="32">
        <v>20</v>
      </c>
      <c r="M99" s="32"/>
      <c r="N99" s="32"/>
      <c r="O99" s="32"/>
      <c r="P99" s="32">
        <v>18</v>
      </c>
      <c r="Q99" s="32"/>
      <c r="R99" s="32"/>
      <c r="S99" s="32"/>
      <c r="T99" s="32"/>
      <c r="U99" s="32"/>
      <c r="V99" s="32"/>
      <c r="W99" s="32"/>
      <c r="X99" s="32"/>
      <c r="Y99" s="32"/>
      <c r="Z99"/>
      <c r="AA99" s="20">
        <f>SUM(C99:Y99)</f>
        <v>58</v>
      </c>
      <c r="AB99" s="2">
        <f>COUNT(C99:Y99)</f>
        <v>3</v>
      </c>
      <c r="AC99"/>
    </row>
    <row r="100" spans="1:29" s="69" customFormat="1" x14ac:dyDescent="0.3">
      <c r="A100" s="32" t="s">
        <v>235</v>
      </c>
      <c r="B100" s="32" t="s">
        <v>236</v>
      </c>
      <c r="C100" s="32"/>
      <c r="D100" s="32">
        <v>18</v>
      </c>
      <c r="E100" s="32"/>
      <c r="F100" s="32"/>
      <c r="G100" s="32">
        <v>20</v>
      </c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>
        <v>20</v>
      </c>
      <c r="Z100"/>
      <c r="AA100" s="20">
        <f>SUM(C100:Y100)</f>
        <v>58</v>
      </c>
      <c r="AB100" s="2">
        <f>COUNT(C100:Y100)</f>
        <v>3</v>
      </c>
      <c r="AC100"/>
    </row>
    <row r="101" spans="1:29" s="69" customFormat="1" x14ac:dyDescent="0.3">
      <c r="A101" s="32" t="s">
        <v>337</v>
      </c>
      <c r="B101" s="32" t="s">
        <v>338</v>
      </c>
      <c r="C101" s="32"/>
      <c r="D101" s="32"/>
      <c r="E101" s="32"/>
      <c r="F101" s="32"/>
      <c r="G101" s="32"/>
      <c r="H101" s="32">
        <v>20</v>
      </c>
      <c r="I101" s="32"/>
      <c r="J101" s="32"/>
      <c r="K101" s="32">
        <v>20</v>
      </c>
      <c r="L101" s="32"/>
      <c r="M101" s="32">
        <v>19</v>
      </c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/>
      <c r="AA101" s="20">
        <f>SUM(C101:Y101)</f>
        <v>59</v>
      </c>
      <c r="AB101" s="2">
        <f>COUNT(C101:Y101)</f>
        <v>3</v>
      </c>
      <c r="AC101"/>
    </row>
    <row r="102" spans="1:29" s="69" customFormat="1" x14ac:dyDescent="0.3">
      <c r="A102" s="32" t="s">
        <v>163</v>
      </c>
      <c r="B102" s="32" t="s">
        <v>159</v>
      </c>
      <c r="C102" s="32">
        <v>20</v>
      </c>
      <c r="D102" s="32"/>
      <c r="E102" s="32"/>
      <c r="F102" s="32"/>
      <c r="G102" s="32">
        <v>20</v>
      </c>
      <c r="H102" s="32"/>
      <c r="I102" s="32"/>
      <c r="J102" s="32"/>
      <c r="K102" s="32"/>
      <c r="L102" s="32"/>
      <c r="M102" s="32"/>
      <c r="N102" s="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>
        <v>20</v>
      </c>
      <c r="Z102"/>
      <c r="AA102" s="20">
        <f>SUM(C102:Y102)</f>
        <v>60</v>
      </c>
      <c r="AB102" s="2">
        <f>COUNT(C102:Y102)</f>
        <v>3</v>
      </c>
      <c r="AC102"/>
    </row>
    <row r="103" spans="1:29" s="69" customFormat="1" x14ac:dyDescent="0.3">
      <c r="A103" s="32" t="s">
        <v>204</v>
      </c>
      <c r="B103" s="32" t="s">
        <v>93</v>
      </c>
      <c r="C103" s="32">
        <v>20</v>
      </c>
      <c r="D103" s="32"/>
      <c r="E103" s="32"/>
      <c r="F103" s="32"/>
      <c r="G103" s="32">
        <v>20</v>
      </c>
      <c r="H103" s="32"/>
      <c r="I103" s="32"/>
      <c r="J103" s="32"/>
      <c r="K103" s="32">
        <v>20</v>
      </c>
      <c r="L103" s="32"/>
      <c r="M103" s="32"/>
      <c r="N103" s="32"/>
      <c r="O103" s="2"/>
      <c r="P103" s="32"/>
      <c r="Q103" s="2"/>
      <c r="R103" s="32"/>
      <c r="S103" s="32"/>
      <c r="T103" s="32"/>
      <c r="U103" s="32"/>
      <c r="V103" s="32"/>
      <c r="W103" s="32"/>
      <c r="X103" s="32"/>
      <c r="Y103" s="32"/>
      <c r="Z103"/>
      <c r="AA103" s="20">
        <f>SUM(C103:Y103)</f>
        <v>60</v>
      </c>
      <c r="AB103" s="2">
        <f>COUNT(C103:Y103)</f>
        <v>3</v>
      </c>
      <c r="AC103"/>
    </row>
    <row r="104" spans="1:29" s="69" customFormat="1" x14ac:dyDescent="0.3">
      <c r="A104" s="32" t="s">
        <v>231</v>
      </c>
      <c r="B104" s="32" t="s">
        <v>104</v>
      </c>
      <c r="C104" s="32">
        <v>20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>
        <v>20</v>
      </c>
      <c r="P104" s="32">
        <v>20</v>
      </c>
      <c r="Q104" s="32"/>
      <c r="R104" s="32"/>
      <c r="S104" s="32"/>
      <c r="T104" s="32"/>
      <c r="U104" s="32"/>
      <c r="V104" s="32"/>
      <c r="W104" s="32"/>
      <c r="X104" s="32"/>
      <c r="Y104" s="32"/>
      <c r="Z104"/>
      <c r="AA104" s="20">
        <f>SUM(C104:Y104)</f>
        <v>60</v>
      </c>
      <c r="AB104" s="2">
        <f>COUNT(C104:Y104)</f>
        <v>3</v>
      </c>
      <c r="AC104"/>
    </row>
    <row r="105" spans="1:29" s="69" customFormat="1" x14ac:dyDescent="0.3">
      <c r="A105" s="32" t="s">
        <v>342</v>
      </c>
      <c r="B105" s="32" t="s">
        <v>206</v>
      </c>
      <c r="C105" s="32"/>
      <c r="D105" s="32"/>
      <c r="E105" s="32"/>
      <c r="F105" s="32"/>
      <c r="G105" s="32">
        <v>20</v>
      </c>
      <c r="H105" s="32"/>
      <c r="I105" s="32"/>
      <c r="J105" s="32"/>
      <c r="K105" s="32">
        <v>20</v>
      </c>
      <c r="L105" s="32"/>
      <c r="M105" s="32">
        <v>20</v>
      </c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/>
      <c r="AA105" s="20">
        <f>SUM(C105:Y105)</f>
        <v>60</v>
      </c>
      <c r="AB105" s="2">
        <f>COUNT(C105:Y105)</f>
        <v>3</v>
      </c>
      <c r="AC105"/>
    </row>
    <row r="106" spans="1:29" s="69" customFormat="1" x14ac:dyDescent="0.3">
      <c r="A106" s="2" t="s">
        <v>201</v>
      </c>
      <c r="B106" s="2" t="s">
        <v>202</v>
      </c>
      <c r="C106" s="32">
        <v>20</v>
      </c>
      <c r="D106" s="32"/>
      <c r="E106" s="32"/>
      <c r="F106" s="32"/>
      <c r="G106" s="32"/>
      <c r="H106" s="32"/>
      <c r="I106" s="32"/>
      <c r="J106" s="32">
        <v>20</v>
      </c>
      <c r="K106" s="32"/>
      <c r="L106" s="32"/>
      <c r="M106" s="32"/>
      <c r="N106" s="32"/>
      <c r="O106" s="32">
        <v>20</v>
      </c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/>
      <c r="AA106" s="20">
        <f>SUM(C106:Y106)</f>
        <v>60</v>
      </c>
      <c r="AB106" s="2">
        <f>COUNT(C106:Y106)</f>
        <v>3</v>
      </c>
      <c r="AC106"/>
    </row>
    <row r="107" spans="1:29" s="69" customFormat="1" x14ac:dyDescent="0.3">
      <c r="A107" s="32" t="s">
        <v>100</v>
      </c>
      <c r="B107" s="32" t="s">
        <v>93</v>
      </c>
      <c r="C107" s="32">
        <v>20</v>
      </c>
      <c r="D107" s="2"/>
      <c r="E107" s="2"/>
      <c r="F107" s="2"/>
      <c r="G107" s="32">
        <v>20</v>
      </c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>
        <v>20</v>
      </c>
      <c r="Z107"/>
      <c r="AA107" s="20">
        <f>SUM(C107:Y107)</f>
        <v>60</v>
      </c>
      <c r="AB107" s="2">
        <f>COUNT(C107:Y107)</f>
        <v>3</v>
      </c>
      <c r="AC107"/>
    </row>
    <row r="108" spans="1:29" x14ac:dyDescent="0.3">
      <c r="A108" s="32" t="s">
        <v>391</v>
      </c>
      <c r="B108" s="32" t="s">
        <v>121</v>
      </c>
      <c r="C108" s="32"/>
      <c r="D108" s="32"/>
      <c r="E108" s="32"/>
      <c r="F108" s="32"/>
      <c r="G108" s="32">
        <v>20</v>
      </c>
      <c r="H108" s="32"/>
      <c r="I108" s="32"/>
      <c r="J108" s="32"/>
      <c r="K108" s="32">
        <v>20</v>
      </c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>
        <v>20</v>
      </c>
      <c r="AA108" s="20">
        <f>SUM(C108:Y108)</f>
        <v>60</v>
      </c>
      <c r="AB108" s="2">
        <f>COUNT(C108:Y108)</f>
        <v>3</v>
      </c>
    </row>
    <row r="109" spans="1:29" x14ac:dyDescent="0.3">
      <c r="A109" s="32" t="s">
        <v>211</v>
      </c>
      <c r="B109" s="32" t="s">
        <v>212</v>
      </c>
      <c r="C109" s="32">
        <v>20</v>
      </c>
      <c r="D109" s="32"/>
      <c r="E109" s="32"/>
      <c r="F109" s="32"/>
      <c r="G109" s="32">
        <v>20</v>
      </c>
      <c r="H109" s="32"/>
      <c r="I109" s="32"/>
      <c r="J109" s="32"/>
      <c r="K109" s="32">
        <v>20</v>
      </c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AA109" s="20">
        <f>SUM(C109:Y109)</f>
        <v>60</v>
      </c>
      <c r="AB109" s="2">
        <f>COUNT(C109:Y109)</f>
        <v>3</v>
      </c>
    </row>
    <row r="110" spans="1:29" x14ac:dyDescent="0.3">
      <c r="A110" s="32" t="s">
        <v>296</v>
      </c>
      <c r="B110" s="32" t="s">
        <v>87</v>
      </c>
      <c r="C110" s="32"/>
      <c r="D110" s="32"/>
      <c r="E110" s="32"/>
      <c r="F110" s="32"/>
      <c r="G110" s="32">
        <v>20</v>
      </c>
      <c r="H110" s="32"/>
      <c r="I110" s="32"/>
      <c r="J110" s="32"/>
      <c r="K110" s="32"/>
      <c r="L110" s="32"/>
      <c r="M110" s="32"/>
      <c r="N110" s="32"/>
      <c r="O110" s="32"/>
      <c r="P110" s="32">
        <v>20</v>
      </c>
      <c r="Q110" s="32"/>
      <c r="R110" s="32"/>
      <c r="S110" s="32"/>
      <c r="T110" s="32"/>
      <c r="U110" s="32"/>
      <c r="V110" s="32"/>
      <c r="W110" s="32"/>
      <c r="X110" s="32"/>
      <c r="Y110" s="32">
        <v>20</v>
      </c>
      <c r="AA110" s="20">
        <f>SUM(C110:Y110)</f>
        <v>60</v>
      </c>
      <c r="AB110" s="2">
        <f>COUNT(C110:Y110)</f>
        <v>3</v>
      </c>
    </row>
    <row r="111" spans="1:29" x14ac:dyDescent="0.3">
      <c r="A111" s="32" t="s">
        <v>178</v>
      </c>
      <c r="B111" s="32" t="s">
        <v>179</v>
      </c>
      <c r="C111" s="32">
        <v>20</v>
      </c>
      <c r="D111" s="32"/>
      <c r="E111" s="32"/>
      <c r="F111" s="32"/>
      <c r="G111" s="32"/>
      <c r="H111" s="32">
        <v>20</v>
      </c>
      <c r="I111" s="32"/>
      <c r="J111" s="32"/>
      <c r="K111" s="32"/>
      <c r="L111" s="32"/>
      <c r="M111" s="32"/>
      <c r="N111" s="32"/>
      <c r="O111" s="32"/>
      <c r="P111" s="32">
        <v>20</v>
      </c>
      <c r="Q111" s="32"/>
      <c r="R111" s="32"/>
      <c r="S111" s="32"/>
      <c r="T111" s="32"/>
      <c r="U111" s="32"/>
      <c r="V111" s="32"/>
      <c r="W111" s="32"/>
      <c r="X111" s="32"/>
      <c r="Y111" s="32"/>
      <c r="AA111" s="20">
        <f>SUM(C111:Y111)</f>
        <v>60</v>
      </c>
      <c r="AB111" s="2">
        <f>COUNT(C111:Y111)</f>
        <v>3</v>
      </c>
    </row>
    <row r="112" spans="1:29" x14ac:dyDescent="0.3">
      <c r="A112" s="32" t="s">
        <v>120</v>
      </c>
      <c r="B112" s="32" t="s">
        <v>121</v>
      </c>
      <c r="C112" s="32">
        <v>20</v>
      </c>
      <c r="D112" s="2"/>
      <c r="E112" s="2"/>
      <c r="F112" s="2"/>
      <c r="G112" s="32">
        <v>20</v>
      </c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>
        <v>20</v>
      </c>
      <c r="AA112" s="20">
        <f>SUM(C112:Y112)</f>
        <v>60</v>
      </c>
      <c r="AB112" s="2">
        <f>COUNT(C112:Y112)</f>
        <v>3</v>
      </c>
    </row>
    <row r="113" spans="1:29" x14ac:dyDescent="0.3">
      <c r="A113" s="32" t="s">
        <v>207</v>
      </c>
      <c r="B113" s="32" t="s">
        <v>121</v>
      </c>
      <c r="C113" s="32">
        <v>20</v>
      </c>
      <c r="D113" s="32"/>
      <c r="E113" s="32"/>
      <c r="F113" s="32"/>
      <c r="G113" s="32"/>
      <c r="H113" s="32"/>
      <c r="I113" s="32"/>
      <c r="J113" s="32"/>
      <c r="K113" s="32">
        <v>20</v>
      </c>
      <c r="L113" s="32">
        <v>20</v>
      </c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AA113" s="20">
        <f>SUM(C113:Y113)</f>
        <v>60</v>
      </c>
      <c r="AB113" s="2">
        <f>COUNT(C113:Y113)</f>
        <v>3</v>
      </c>
    </row>
    <row r="114" spans="1:29" x14ac:dyDescent="0.3">
      <c r="A114" s="32" t="s">
        <v>339</v>
      </c>
      <c r="B114" s="32" t="s">
        <v>340</v>
      </c>
      <c r="C114" s="32"/>
      <c r="D114" s="32"/>
      <c r="E114" s="32"/>
      <c r="F114" s="32">
        <v>3</v>
      </c>
      <c r="G114" s="32"/>
      <c r="H114" s="32"/>
      <c r="I114" s="32"/>
      <c r="J114" s="32"/>
      <c r="K114" s="32"/>
      <c r="L114" s="32"/>
      <c r="M114" s="32">
        <v>1</v>
      </c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AA114" s="20">
        <f>SUM(C114:Y114)</f>
        <v>4</v>
      </c>
      <c r="AB114" s="2">
        <f>COUNT(C114:Y114)</f>
        <v>2</v>
      </c>
    </row>
    <row r="115" spans="1:29" x14ac:dyDescent="0.3">
      <c r="A115" s="32" t="s">
        <v>90</v>
      </c>
      <c r="B115" s="32" t="s">
        <v>91</v>
      </c>
      <c r="C115" s="32">
        <v>7</v>
      </c>
      <c r="D115" s="32"/>
      <c r="E115" s="32"/>
      <c r="F115" s="32">
        <v>2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AA115" s="20">
        <f>SUM(C115:Y115)</f>
        <v>9</v>
      </c>
      <c r="AB115" s="2">
        <f>COUNT(C115:Y115)</f>
        <v>2</v>
      </c>
    </row>
    <row r="116" spans="1:29" x14ac:dyDescent="0.3">
      <c r="A116" s="32" t="s">
        <v>28</v>
      </c>
      <c r="B116" s="32" t="s">
        <v>83</v>
      </c>
      <c r="C116" s="32">
        <v>12</v>
      </c>
      <c r="D116" s="32"/>
      <c r="E116" s="32"/>
      <c r="F116" s="32"/>
      <c r="G116" s="2"/>
      <c r="H116" s="2"/>
      <c r="I116" s="2"/>
      <c r="J116" s="2"/>
      <c r="K116" s="2"/>
      <c r="L116" s="2"/>
      <c r="M116" s="2">
        <v>3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AA116" s="20">
        <f>SUM(C116:Y116)</f>
        <v>15</v>
      </c>
      <c r="AB116" s="2">
        <f>COUNT(C116:Y116)</f>
        <v>2</v>
      </c>
    </row>
    <row r="117" spans="1:29" x14ac:dyDescent="0.3">
      <c r="A117" s="32" t="s">
        <v>249</v>
      </c>
      <c r="B117" s="32" t="s">
        <v>142</v>
      </c>
      <c r="C117" s="32"/>
      <c r="D117" s="32">
        <v>11</v>
      </c>
      <c r="E117" s="32"/>
      <c r="F117" s="32"/>
      <c r="G117" s="2"/>
      <c r="H117" s="2"/>
      <c r="I117" s="2"/>
      <c r="J117" s="2"/>
      <c r="K117" s="2"/>
      <c r="L117" s="2"/>
      <c r="M117" s="2"/>
      <c r="N117" s="2">
        <v>6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AA117" s="20">
        <f>SUM(C117:Y117)</f>
        <v>17</v>
      </c>
      <c r="AB117" s="2">
        <f>COUNT(C117:Y117)</f>
        <v>2</v>
      </c>
    </row>
    <row r="118" spans="1:29" x14ac:dyDescent="0.3">
      <c r="A118" s="32" t="s">
        <v>324</v>
      </c>
      <c r="B118" s="32" t="s">
        <v>300</v>
      </c>
      <c r="C118" s="32"/>
      <c r="D118" s="2"/>
      <c r="E118" s="2"/>
      <c r="F118" s="2"/>
      <c r="G118" s="32"/>
      <c r="H118" s="32"/>
      <c r="I118" s="32"/>
      <c r="J118" s="32"/>
      <c r="K118" s="32"/>
      <c r="L118" s="32"/>
      <c r="M118" s="32"/>
      <c r="N118" s="32">
        <v>4</v>
      </c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>
        <v>14</v>
      </c>
      <c r="AA118" s="20">
        <f>SUM(C118:Y118)</f>
        <v>18</v>
      </c>
      <c r="AB118" s="2">
        <f>COUNT(C118:Y118)</f>
        <v>2</v>
      </c>
    </row>
    <row r="119" spans="1:29" x14ac:dyDescent="0.3">
      <c r="A119" s="2" t="s">
        <v>293</v>
      </c>
      <c r="B119" s="2" t="s">
        <v>91</v>
      </c>
      <c r="C119" s="32"/>
      <c r="D119" s="32"/>
      <c r="E119" s="32"/>
      <c r="F119" s="32"/>
      <c r="G119" s="32"/>
      <c r="H119" s="32"/>
      <c r="I119" s="32"/>
      <c r="J119" s="32">
        <v>10</v>
      </c>
      <c r="K119" s="32"/>
      <c r="L119" s="32"/>
      <c r="M119" s="32"/>
      <c r="N119" s="32"/>
      <c r="O119" s="32"/>
      <c r="P119" s="2">
        <v>15</v>
      </c>
      <c r="Q119" s="32"/>
      <c r="R119" s="32"/>
      <c r="S119" s="32"/>
      <c r="T119" s="32"/>
      <c r="U119" s="32"/>
      <c r="V119" s="32"/>
      <c r="W119" s="32"/>
      <c r="X119" s="32"/>
      <c r="Y119" s="32"/>
      <c r="AA119" s="20">
        <f>SUM(C119:Y119)</f>
        <v>25</v>
      </c>
      <c r="AB119" s="2">
        <f>COUNT(C119:Y119)</f>
        <v>2</v>
      </c>
    </row>
    <row r="120" spans="1:29" x14ac:dyDescent="0.3">
      <c r="A120" s="32" t="s">
        <v>341</v>
      </c>
      <c r="B120" s="32" t="s">
        <v>117</v>
      </c>
      <c r="C120" s="32"/>
      <c r="D120" s="32"/>
      <c r="E120" s="32"/>
      <c r="F120" s="32"/>
      <c r="G120" s="32"/>
      <c r="H120" s="32"/>
      <c r="I120" s="32"/>
      <c r="J120" s="32"/>
      <c r="K120" s="32">
        <v>9</v>
      </c>
      <c r="L120" s="32"/>
      <c r="M120" s="32">
        <v>17</v>
      </c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AA120" s="20">
        <f>SUM(C120:Y120)</f>
        <v>26</v>
      </c>
      <c r="AB120" s="2">
        <f>COUNT(C120:Y120)</f>
        <v>2</v>
      </c>
    </row>
    <row r="121" spans="1:29" x14ac:dyDescent="0.3">
      <c r="A121" s="32" t="s">
        <v>147</v>
      </c>
      <c r="B121" s="32" t="s">
        <v>148</v>
      </c>
      <c r="C121" s="32">
        <v>15</v>
      </c>
      <c r="D121" s="32"/>
      <c r="E121" s="32"/>
      <c r="F121" s="3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>
        <v>13</v>
      </c>
      <c r="AA121" s="20">
        <f>SUM(C121:Y121)</f>
        <v>28</v>
      </c>
      <c r="AB121" s="2">
        <f>COUNT(C121:Y121)</f>
        <v>2</v>
      </c>
    </row>
    <row r="122" spans="1:29" x14ac:dyDescent="0.3">
      <c r="A122" s="32" t="s">
        <v>428</v>
      </c>
      <c r="B122" s="32" t="s">
        <v>102</v>
      </c>
      <c r="C122" s="32"/>
      <c r="D122" s="32"/>
      <c r="E122" s="32"/>
      <c r="F122" s="32"/>
      <c r="G122" s="32">
        <v>10</v>
      </c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>
        <v>20</v>
      </c>
      <c r="AA122" s="20">
        <f>SUM(C122:Y122)</f>
        <v>30</v>
      </c>
      <c r="AB122" s="2">
        <f>COUNT(C122:Y122)</f>
        <v>2</v>
      </c>
    </row>
    <row r="123" spans="1:29" x14ac:dyDescent="0.3">
      <c r="A123" s="68" t="s">
        <v>108</v>
      </c>
      <c r="B123" s="68" t="s">
        <v>109</v>
      </c>
      <c r="C123" s="68">
        <v>20</v>
      </c>
      <c r="D123" s="68"/>
      <c r="E123" s="68"/>
      <c r="F123" s="68">
        <v>10</v>
      </c>
      <c r="G123" s="68"/>
      <c r="H123" s="68"/>
      <c r="I123" s="68"/>
      <c r="J123" s="68"/>
      <c r="K123" s="68"/>
      <c r="L123" s="68"/>
      <c r="M123" s="68"/>
      <c r="N123" s="68"/>
      <c r="O123" s="73"/>
      <c r="P123" s="73"/>
      <c r="Q123" s="73"/>
      <c r="R123" s="68"/>
      <c r="S123" s="68"/>
      <c r="T123" s="68"/>
      <c r="U123" s="68"/>
      <c r="V123" s="68"/>
      <c r="W123" s="68"/>
      <c r="X123" s="68"/>
      <c r="Y123" s="68"/>
      <c r="Z123" s="69"/>
      <c r="AA123" s="80">
        <f>SUM(C123:Y123)</f>
        <v>30</v>
      </c>
      <c r="AB123" s="73">
        <f>COUNT(C123:Y123)</f>
        <v>2</v>
      </c>
      <c r="AC123" s="69"/>
    </row>
    <row r="124" spans="1:29" x14ac:dyDescent="0.3">
      <c r="A124" s="32" t="s">
        <v>385</v>
      </c>
      <c r="B124" s="32" t="s">
        <v>386</v>
      </c>
      <c r="C124" s="32"/>
      <c r="D124" s="32"/>
      <c r="E124" s="32"/>
      <c r="F124" s="32"/>
      <c r="G124" s="32"/>
      <c r="H124" s="32"/>
      <c r="I124" s="32">
        <v>13</v>
      </c>
      <c r="J124" s="32"/>
      <c r="K124" s="32">
        <v>20</v>
      </c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AA124" s="20">
        <f>SUM(C124:Y124)</f>
        <v>33</v>
      </c>
      <c r="AB124" s="2">
        <f>COUNT(C124:Y124)</f>
        <v>2</v>
      </c>
    </row>
    <row r="125" spans="1:29" x14ac:dyDescent="0.3">
      <c r="A125" s="32" t="s">
        <v>343</v>
      </c>
      <c r="B125" s="32" t="s">
        <v>127</v>
      </c>
      <c r="C125" s="32"/>
      <c r="D125" s="32"/>
      <c r="E125" s="32"/>
      <c r="F125" s="32"/>
      <c r="G125" s="32"/>
      <c r="H125" s="32"/>
      <c r="I125" s="32"/>
      <c r="J125" s="32"/>
      <c r="K125" s="32">
        <v>20</v>
      </c>
      <c r="L125" s="32"/>
      <c r="M125" s="32">
        <v>15</v>
      </c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AA125" s="20">
        <f>SUM(C125:Y125)</f>
        <v>35</v>
      </c>
      <c r="AB125" s="2">
        <f>COUNT(C125:Y125)</f>
        <v>2</v>
      </c>
    </row>
    <row r="126" spans="1:29" x14ac:dyDescent="0.3">
      <c r="A126" s="32" t="s">
        <v>237</v>
      </c>
      <c r="B126" s="32" t="s">
        <v>121</v>
      </c>
      <c r="C126" s="32"/>
      <c r="D126" s="32">
        <v>15</v>
      </c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>
        <v>20</v>
      </c>
      <c r="AA126" s="20">
        <f>SUM(C126:Y126)</f>
        <v>35</v>
      </c>
      <c r="AB126" s="2">
        <f>COUNT(C126:Y126)</f>
        <v>2</v>
      </c>
    </row>
    <row r="127" spans="1:29" x14ac:dyDescent="0.3">
      <c r="A127" s="32" t="s">
        <v>362</v>
      </c>
      <c r="B127" s="32" t="s">
        <v>139</v>
      </c>
      <c r="C127" s="32"/>
      <c r="D127" s="32"/>
      <c r="E127" s="32"/>
      <c r="F127" s="32"/>
      <c r="G127" s="32">
        <v>20</v>
      </c>
      <c r="H127" s="32"/>
      <c r="I127" s="32"/>
      <c r="J127" s="32"/>
      <c r="K127" s="32">
        <v>16</v>
      </c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AA127" s="20">
        <f>SUM(C127:Y127)</f>
        <v>36</v>
      </c>
      <c r="AB127" s="2">
        <f>COUNT(C127:Y127)</f>
        <v>2</v>
      </c>
    </row>
    <row r="128" spans="1:29" x14ac:dyDescent="0.3">
      <c r="A128" s="32" t="s">
        <v>407</v>
      </c>
      <c r="B128" s="32" t="s">
        <v>345</v>
      </c>
      <c r="C128" s="32"/>
      <c r="D128" s="32"/>
      <c r="E128" s="32"/>
      <c r="F128" s="32"/>
      <c r="G128" s="32"/>
      <c r="H128" s="32">
        <v>20</v>
      </c>
      <c r="I128" s="32"/>
      <c r="J128" s="32">
        <v>17</v>
      </c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AA128" s="20">
        <f>SUM(C128:Y128)</f>
        <v>37</v>
      </c>
      <c r="AB128" s="2">
        <f>COUNT(C128:Y128)</f>
        <v>2</v>
      </c>
    </row>
    <row r="129" spans="1:29" x14ac:dyDescent="0.3">
      <c r="A129" s="32" t="s">
        <v>365</v>
      </c>
      <c r="B129" s="32" t="s">
        <v>131</v>
      </c>
      <c r="C129" s="32"/>
      <c r="D129" s="32"/>
      <c r="E129" s="32"/>
      <c r="F129" s="32"/>
      <c r="G129" s="32"/>
      <c r="H129" s="32">
        <v>20</v>
      </c>
      <c r="I129" s="32"/>
      <c r="J129" s="32"/>
      <c r="K129" s="32">
        <v>17</v>
      </c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AA129" s="20">
        <f>SUM(C129:Y129)</f>
        <v>37</v>
      </c>
      <c r="AB129" s="2">
        <f>COUNT(C129:Y129)</f>
        <v>2</v>
      </c>
    </row>
    <row r="130" spans="1:29" x14ac:dyDescent="0.3">
      <c r="A130" s="32" t="s">
        <v>168</v>
      </c>
      <c r="B130" s="32" t="s">
        <v>136</v>
      </c>
      <c r="C130" s="32"/>
      <c r="D130" s="32"/>
      <c r="E130" s="32"/>
      <c r="F130" s="32"/>
      <c r="G130" s="32"/>
      <c r="H130" s="32"/>
      <c r="I130" s="32"/>
      <c r="J130" s="32"/>
      <c r="K130" s="32">
        <v>19</v>
      </c>
      <c r="L130" s="32">
        <v>19</v>
      </c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AA130" s="20">
        <f>SUM(C130:Y130)</f>
        <v>38</v>
      </c>
      <c r="AB130" s="2">
        <f>COUNT(C130:Y130)</f>
        <v>2</v>
      </c>
    </row>
    <row r="131" spans="1:29" x14ac:dyDescent="0.3">
      <c r="A131" s="32" t="s">
        <v>172</v>
      </c>
      <c r="B131" s="32" t="s">
        <v>173</v>
      </c>
      <c r="C131" s="32">
        <v>20</v>
      </c>
      <c r="D131" s="2"/>
      <c r="E131" s="2"/>
      <c r="F131" s="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>
        <v>20</v>
      </c>
      <c r="AA131" s="20">
        <f>SUM(C131:Y131)</f>
        <v>40</v>
      </c>
      <c r="AB131" s="2">
        <f>COUNT(C131:Y131)</f>
        <v>2</v>
      </c>
    </row>
    <row r="132" spans="1:29" x14ac:dyDescent="0.3">
      <c r="A132" s="32" t="s">
        <v>222</v>
      </c>
      <c r="B132" s="32" t="s">
        <v>127</v>
      </c>
      <c r="C132" s="32">
        <v>20</v>
      </c>
      <c r="D132" s="2"/>
      <c r="E132" s="2"/>
      <c r="F132" s="2"/>
      <c r="G132" s="32"/>
      <c r="H132" s="32"/>
      <c r="I132" s="32"/>
      <c r="J132" s="32"/>
      <c r="K132" s="32">
        <v>20</v>
      </c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AA132" s="20">
        <f>SUM(C132:Y132)</f>
        <v>40</v>
      </c>
      <c r="AB132" s="2">
        <f>COUNT(C132:Y132)</f>
        <v>2</v>
      </c>
    </row>
    <row r="133" spans="1:29" x14ac:dyDescent="0.3">
      <c r="A133" s="32" t="s">
        <v>374</v>
      </c>
      <c r="B133" s="32" t="s">
        <v>375</v>
      </c>
      <c r="C133" s="32"/>
      <c r="D133" s="32"/>
      <c r="E133" s="32"/>
      <c r="F133" s="32"/>
      <c r="G133" s="32">
        <v>20</v>
      </c>
      <c r="H133" s="32"/>
      <c r="I133" s="32"/>
      <c r="J133" s="32"/>
      <c r="K133" s="32">
        <v>20</v>
      </c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AA133" s="20">
        <f>SUM(C133:Y133)</f>
        <v>40</v>
      </c>
      <c r="AB133" s="2">
        <f>COUNT(C133:Y133)</f>
        <v>2</v>
      </c>
    </row>
    <row r="134" spans="1:29" x14ac:dyDescent="0.3">
      <c r="A134" s="32" t="s">
        <v>200</v>
      </c>
      <c r="B134" s="32" t="s">
        <v>139</v>
      </c>
      <c r="C134" s="32">
        <v>20</v>
      </c>
      <c r="D134" s="32"/>
      <c r="E134" s="32"/>
      <c r="F134" s="32"/>
      <c r="G134" s="32">
        <v>20</v>
      </c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AA134" s="20">
        <f>SUM(C134:Y134)</f>
        <v>40</v>
      </c>
      <c r="AB134" s="2">
        <f>COUNT(C134:Y134)</f>
        <v>2</v>
      </c>
    </row>
    <row r="135" spans="1:29" x14ac:dyDescent="0.3">
      <c r="A135" s="32" t="s">
        <v>156</v>
      </c>
      <c r="B135" s="32" t="s">
        <v>157</v>
      </c>
      <c r="C135" s="32">
        <v>20</v>
      </c>
      <c r="D135" s="2"/>
      <c r="E135" s="2"/>
      <c r="F135" s="2"/>
      <c r="G135" s="32">
        <v>20</v>
      </c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AA135" s="20">
        <f>SUM(C135:Y135)</f>
        <v>40</v>
      </c>
      <c r="AB135" s="2">
        <f>COUNT(C135:Y135)</f>
        <v>2</v>
      </c>
    </row>
    <row r="136" spans="1:29" x14ac:dyDescent="0.3">
      <c r="A136" s="32" t="s">
        <v>398</v>
      </c>
      <c r="B136" s="32" t="s">
        <v>87</v>
      </c>
      <c r="C136" s="32"/>
      <c r="D136" s="32"/>
      <c r="E136" s="32"/>
      <c r="F136" s="32"/>
      <c r="G136" s="32">
        <v>20</v>
      </c>
      <c r="H136" s="32"/>
      <c r="I136" s="32"/>
      <c r="J136" s="32"/>
      <c r="K136" s="32">
        <v>20</v>
      </c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AA136" s="20">
        <f>SUM(C136:Y136)</f>
        <v>40</v>
      </c>
      <c r="AB136" s="2">
        <f>COUNT(C136:Y136)</f>
        <v>2</v>
      </c>
    </row>
    <row r="137" spans="1:29" x14ac:dyDescent="0.3">
      <c r="A137" s="32" t="s">
        <v>437</v>
      </c>
      <c r="B137" s="32" t="s">
        <v>85</v>
      </c>
      <c r="C137" s="32"/>
      <c r="D137" s="32"/>
      <c r="E137" s="32"/>
      <c r="F137" s="32"/>
      <c r="G137" s="32">
        <v>20</v>
      </c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>
        <v>20</v>
      </c>
      <c r="AA137" s="20">
        <f>SUM(C137:Y137)</f>
        <v>40</v>
      </c>
      <c r="AB137" s="2">
        <f>COUNT(C137:Y137)</f>
        <v>2</v>
      </c>
    </row>
    <row r="138" spans="1:29" x14ac:dyDescent="0.3">
      <c r="A138" s="32" t="s">
        <v>395</v>
      </c>
      <c r="B138" s="32" t="s">
        <v>121</v>
      </c>
      <c r="C138" s="32"/>
      <c r="D138" s="32"/>
      <c r="E138" s="32"/>
      <c r="F138" s="32"/>
      <c r="G138" s="32"/>
      <c r="H138" s="32"/>
      <c r="I138" s="32"/>
      <c r="J138" s="32"/>
      <c r="K138" s="32">
        <v>20</v>
      </c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>
        <v>20</v>
      </c>
      <c r="AA138" s="20">
        <f>SUM(C138:Y138)</f>
        <v>40</v>
      </c>
      <c r="AB138" s="2">
        <f>COUNT(C138:Y138)</f>
        <v>2</v>
      </c>
    </row>
    <row r="139" spans="1:29" x14ac:dyDescent="0.3">
      <c r="A139" s="32" t="s">
        <v>352</v>
      </c>
      <c r="B139" s="32" t="s">
        <v>353</v>
      </c>
      <c r="C139" s="32"/>
      <c r="D139" s="32"/>
      <c r="E139" s="32"/>
      <c r="F139" s="32"/>
      <c r="G139" s="32">
        <v>20</v>
      </c>
      <c r="H139" s="32"/>
      <c r="I139" s="32"/>
      <c r="J139" s="32"/>
      <c r="K139" s="32"/>
      <c r="L139" s="32">
        <v>20</v>
      </c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AA139" s="20">
        <f>SUM(C139:Y139)</f>
        <v>40</v>
      </c>
      <c r="AB139" s="2">
        <f>COUNT(C139:Y139)</f>
        <v>2</v>
      </c>
    </row>
    <row r="140" spans="1:29" x14ac:dyDescent="0.3">
      <c r="A140" s="32" t="s">
        <v>180</v>
      </c>
      <c r="B140" s="32" t="s">
        <v>181</v>
      </c>
      <c r="C140" s="32">
        <v>20</v>
      </c>
      <c r="D140" s="2"/>
      <c r="E140" s="2"/>
      <c r="F140" s="2"/>
      <c r="G140" s="2">
        <v>20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AA140" s="20">
        <f>SUM(C140:Y140)</f>
        <v>40</v>
      </c>
      <c r="AB140" s="2">
        <f>COUNT(C140:Y140)</f>
        <v>2</v>
      </c>
    </row>
    <row r="141" spans="1:29" x14ac:dyDescent="0.3">
      <c r="A141" s="32" t="s">
        <v>381</v>
      </c>
      <c r="B141" s="32" t="s">
        <v>142</v>
      </c>
      <c r="C141" s="32"/>
      <c r="D141" s="32"/>
      <c r="E141" s="32"/>
      <c r="F141" s="32"/>
      <c r="G141" s="32"/>
      <c r="H141" s="32"/>
      <c r="I141" s="32"/>
      <c r="J141" s="32"/>
      <c r="K141" s="32">
        <v>20</v>
      </c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>
        <v>20</v>
      </c>
      <c r="AA141" s="20">
        <f>SUM(C141:Y141)</f>
        <v>40</v>
      </c>
      <c r="AB141" s="2">
        <f>COUNT(C141:Y141)</f>
        <v>2</v>
      </c>
    </row>
    <row r="142" spans="1:29" s="69" customFormat="1" x14ac:dyDescent="0.3">
      <c r="A142" s="2" t="s">
        <v>232</v>
      </c>
      <c r="B142" s="2" t="s">
        <v>162</v>
      </c>
      <c r="C142" s="32">
        <v>20</v>
      </c>
      <c r="D142" s="2"/>
      <c r="E142" s="2"/>
      <c r="F142" s="2"/>
      <c r="G142" s="2"/>
      <c r="H142" s="2"/>
      <c r="I142" s="2"/>
      <c r="J142" s="2"/>
      <c r="K142" s="2"/>
      <c r="L142" s="2">
        <v>20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/>
      <c r="AA142" s="20">
        <f>SUM(C142:Y142)</f>
        <v>40</v>
      </c>
      <c r="AB142" s="2">
        <f>COUNT(C142:Y142)</f>
        <v>2</v>
      </c>
      <c r="AC142"/>
    </row>
    <row r="143" spans="1:29" x14ac:dyDescent="0.3">
      <c r="A143" s="32" t="s">
        <v>410</v>
      </c>
      <c r="B143" s="32" t="s">
        <v>345</v>
      </c>
      <c r="C143" s="32"/>
      <c r="D143" s="32"/>
      <c r="E143" s="32"/>
      <c r="F143" s="32"/>
      <c r="G143" s="32"/>
      <c r="H143" s="32"/>
      <c r="I143" s="32">
        <v>20</v>
      </c>
      <c r="J143" s="32">
        <v>20</v>
      </c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AA143" s="20">
        <f>SUM(C143:Y143)</f>
        <v>40</v>
      </c>
      <c r="AB143" s="2">
        <f>COUNT(C143:Y143)</f>
        <v>2</v>
      </c>
    </row>
    <row r="144" spans="1:29" x14ac:dyDescent="0.3">
      <c r="A144" s="32" t="s">
        <v>380</v>
      </c>
      <c r="B144" s="32" t="s">
        <v>89</v>
      </c>
      <c r="C144" s="32"/>
      <c r="D144" s="32"/>
      <c r="E144" s="32"/>
      <c r="F144" s="32"/>
      <c r="G144" s="32"/>
      <c r="H144" s="32"/>
      <c r="I144" s="32"/>
      <c r="J144" s="32"/>
      <c r="K144" s="32">
        <v>20</v>
      </c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>
        <v>20</v>
      </c>
      <c r="AA144" s="20">
        <f>SUM(C144:Y144)</f>
        <v>40</v>
      </c>
      <c r="AB144" s="2">
        <f>COUNT(C144:Y144)</f>
        <v>2</v>
      </c>
    </row>
    <row r="145" spans="1:29" x14ac:dyDescent="0.3">
      <c r="A145" s="32" t="s">
        <v>185</v>
      </c>
      <c r="B145" s="32" t="s">
        <v>93</v>
      </c>
      <c r="C145" s="32">
        <v>20</v>
      </c>
      <c r="D145" s="32"/>
      <c r="E145" s="32"/>
      <c r="F145" s="32"/>
      <c r="G145" s="32"/>
      <c r="H145" s="32"/>
      <c r="I145" s="32"/>
      <c r="J145" s="32"/>
      <c r="K145" s="32"/>
      <c r="L145" s="32">
        <v>20</v>
      </c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AA145" s="20">
        <f>SUM(C145:Y145)</f>
        <v>40</v>
      </c>
      <c r="AB145" s="2">
        <f>COUNT(C145:Y145)</f>
        <v>2</v>
      </c>
    </row>
    <row r="146" spans="1:29" x14ac:dyDescent="0.3">
      <c r="A146" s="32" t="s">
        <v>315</v>
      </c>
      <c r="B146" s="32" t="s">
        <v>85</v>
      </c>
      <c r="C146" s="32"/>
      <c r="D146" s="32"/>
      <c r="E146" s="32"/>
      <c r="F146" s="32"/>
      <c r="G146" s="32"/>
      <c r="H146" s="32">
        <v>20</v>
      </c>
      <c r="I146" s="32"/>
      <c r="J146" s="32"/>
      <c r="K146" s="32"/>
      <c r="L146" s="32"/>
      <c r="M146" s="32"/>
      <c r="N146" s="32"/>
      <c r="O146" s="32">
        <v>20</v>
      </c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AA146" s="20">
        <f>SUM(C146:Y146)</f>
        <v>40</v>
      </c>
      <c r="AB146" s="2">
        <f>COUNT(C146:Y146)</f>
        <v>2</v>
      </c>
    </row>
    <row r="147" spans="1:29" x14ac:dyDescent="0.3">
      <c r="A147" s="2" t="s">
        <v>183</v>
      </c>
      <c r="B147" s="2" t="s">
        <v>184</v>
      </c>
      <c r="C147" s="32">
        <v>20</v>
      </c>
      <c r="D147" s="32"/>
      <c r="E147" s="32"/>
      <c r="F147" s="32"/>
      <c r="G147" s="32"/>
      <c r="H147" s="32"/>
      <c r="I147" s="32"/>
      <c r="J147" s="32"/>
      <c r="K147" s="32">
        <v>20</v>
      </c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AA147" s="20">
        <f>SUM(C147:Y147)</f>
        <v>40</v>
      </c>
      <c r="AB147" s="2">
        <f>COUNT(C147:Y147)</f>
        <v>2</v>
      </c>
    </row>
    <row r="148" spans="1:29" x14ac:dyDescent="0.3">
      <c r="A148" s="2" t="s">
        <v>318</v>
      </c>
      <c r="B148" s="2" t="s">
        <v>139</v>
      </c>
      <c r="C148" s="32"/>
      <c r="D148" s="2"/>
      <c r="E148" s="2"/>
      <c r="F148" s="2"/>
      <c r="G148" s="32"/>
      <c r="H148" s="32"/>
      <c r="I148" s="32"/>
      <c r="J148" s="32"/>
      <c r="K148" s="32"/>
      <c r="L148" s="32">
        <v>20</v>
      </c>
      <c r="M148" s="32"/>
      <c r="N148" s="32"/>
      <c r="O148" s="32">
        <v>20</v>
      </c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AA148" s="20">
        <f>SUM(C148:Y148)</f>
        <v>40</v>
      </c>
      <c r="AB148" s="2">
        <f>COUNT(C148:Y148)</f>
        <v>2</v>
      </c>
    </row>
    <row r="149" spans="1:29" x14ac:dyDescent="0.3">
      <c r="A149" s="32" t="s">
        <v>404</v>
      </c>
      <c r="B149" s="32" t="s">
        <v>102</v>
      </c>
      <c r="C149" s="32"/>
      <c r="D149" s="32"/>
      <c r="E149" s="32"/>
      <c r="F149" s="32"/>
      <c r="G149" s="32"/>
      <c r="H149" s="32"/>
      <c r="I149" s="32"/>
      <c r="J149" s="32">
        <v>1</v>
      </c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AA149" s="20">
        <f>SUM(C149:Y149)</f>
        <v>1</v>
      </c>
      <c r="AB149" s="2">
        <f>COUNT(C149:Y149)</f>
        <v>1</v>
      </c>
    </row>
    <row r="150" spans="1:29" x14ac:dyDescent="0.3">
      <c r="A150" s="32" t="s">
        <v>247</v>
      </c>
      <c r="B150" s="32" t="s">
        <v>248</v>
      </c>
      <c r="C150" s="32"/>
      <c r="D150" s="32">
        <v>3</v>
      </c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AA150" s="20">
        <f>SUM(C150:Y150)</f>
        <v>3</v>
      </c>
      <c r="AB150" s="2">
        <f>COUNT(C150:Y150)</f>
        <v>1</v>
      </c>
    </row>
    <row r="151" spans="1:29" x14ac:dyDescent="0.3">
      <c r="A151" s="32" t="s">
        <v>445</v>
      </c>
      <c r="B151" s="32" t="s">
        <v>159</v>
      </c>
      <c r="C151" s="32"/>
      <c r="D151" s="32"/>
      <c r="E151" s="32"/>
      <c r="F151" s="32">
        <v>3</v>
      </c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AA151" s="20">
        <f>SUM(C151:Y151)</f>
        <v>3</v>
      </c>
      <c r="AB151" s="2">
        <f>COUNT(C151:Y151)</f>
        <v>1</v>
      </c>
    </row>
    <row r="152" spans="1:29" x14ac:dyDescent="0.3">
      <c r="A152" s="68" t="s">
        <v>448</v>
      </c>
      <c r="B152" s="68" t="s">
        <v>162</v>
      </c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>
        <v>4</v>
      </c>
      <c r="Z152" s="69"/>
      <c r="AA152" s="80">
        <f>SUM(C152:Y152)</f>
        <v>4</v>
      </c>
      <c r="AB152" s="73">
        <f>COUNT(C152:Y152)</f>
        <v>1</v>
      </c>
      <c r="AC152" s="69"/>
    </row>
    <row r="153" spans="1:29" x14ac:dyDescent="0.3">
      <c r="A153" s="32" t="s">
        <v>286</v>
      </c>
      <c r="B153" s="32" t="s">
        <v>287</v>
      </c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>
        <v>5</v>
      </c>
      <c r="Q153" s="32"/>
      <c r="R153" s="32"/>
      <c r="S153" s="32"/>
      <c r="T153" s="32"/>
      <c r="U153" s="32"/>
      <c r="V153" s="32"/>
      <c r="W153" s="32"/>
      <c r="X153" s="32"/>
      <c r="Y153" s="32"/>
      <c r="AA153" s="20">
        <f>SUM(C153:Y153)</f>
        <v>5</v>
      </c>
      <c r="AB153" s="2">
        <f>COUNT(C153:Y153)</f>
        <v>1</v>
      </c>
    </row>
    <row r="154" spans="1:29" x14ac:dyDescent="0.3">
      <c r="A154" s="32" t="s">
        <v>435</v>
      </c>
      <c r="B154" s="32" t="s">
        <v>173</v>
      </c>
      <c r="C154" s="32"/>
      <c r="D154" s="32"/>
      <c r="E154" s="32"/>
      <c r="F154" s="32"/>
      <c r="G154" s="32">
        <v>5</v>
      </c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AA154" s="20">
        <f>SUM(C154:Y154)</f>
        <v>5</v>
      </c>
      <c r="AB154" s="2">
        <f>COUNT(C154:Y154)</f>
        <v>1</v>
      </c>
    </row>
    <row r="155" spans="1:29" x14ac:dyDescent="0.3">
      <c r="A155" s="68" t="s">
        <v>442</v>
      </c>
      <c r="B155" s="68"/>
      <c r="C155" s="68"/>
      <c r="D155" s="68"/>
      <c r="E155" s="68"/>
      <c r="F155" s="68">
        <v>6</v>
      </c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9"/>
      <c r="AA155" s="80">
        <f>SUM(C155:Y155)</f>
        <v>6</v>
      </c>
      <c r="AB155" s="73">
        <f>COUNT(C155:Y155)</f>
        <v>1</v>
      </c>
      <c r="AC155" s="69"/>
    </row>
    <row r="156" spans="1:29" x14ac:dyDescent="0.3">
      <c r="A156" s="73" t="s">
        <v>289</v>
      </c>
      <c r="B156" s="73" t="s">
        <v>290</v>
      </c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73">
        <v>9</v>
      </c>
      <c r="Q156" s="68"/>
      <c r="R156" s="68"/>
      <c r="S156" s="68"/>
      <c r="T156" s="68"/>
      <c r="U156" s="68"/>
      <c r="V156" s="68"/>
      <c r="W156" s="68"/>
      <c r="X156" s="68"/>
      <c r="Y156" s="68"/>
      <c r="Z156" s="69"/>
      <c r="AA156" s="80">
        <f>SUM(C156:Y156)</f>
        <v>9</v>
      </c>
      <c r="AB156" s="73">
        <f>COUNT(C156:Y156)</f>
        <v>1</v>
      </c>
      <c r="AC156" s="69"/>
    </row>
    <row r="157" spans="1:29" x14ac:dyDescent="0.3">
      <c r="A157" s="32" t="s">
        <v>350</v>
      </c>
      <c r="B157" s="32" t="s">
        <v>93</v>
      </c>
      <c r="C157" s="32"/>
      <c r="D157" s="32"/>
      <c r="E157" s="32"/>
      <c r="F157" s="32"/>
      <c r="G157" s="32"/>
      <c r="H157" s="32"/>
      <c r="I157" s="32"/>
      <c r="J157" s="32"/>
      <c r="K157" s="32"/>
      <c r="L157" s="32">
        <v>10</v>
      </c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AA157" s="20">
        <f>SUM(C157:Y157)</f>
        <v>10</v>
      </c>
      <c r="AB157" s="2">
        <f>COUNT(C157:Y157)</f>
        <v>1</v>
      </c>
    </row>
    <row r="158" spans="1:29" x14ac:dyDescent="0.3">
      <c r="A158" s="32" t="s">
        <v>273</v>
      </c>
      <c r="B158" s="32" t="s">
        <v>102</v>
      </c>
      <c r="C158" s="32"/>
      <c r="D158" s="32"/>
      <c r="E158" s="32"/>
      <c r="F158" s="32"/>
      <c r="G158" s="32"/>
      <c r="H158" s="32"/>
      <c r="I158" s="32"/>
      <c r="J158" s="32"/>
      <c r="K158" s="32">
        <v>11</v>
      </c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AA158" s="20">
        <f>SUM(C158:Y158)</f>
        <v>11</v>
      </c>
      <c r="AB158" s="2">
        <f>COUNT(C158:Y158)</f>
        <v>1</v>
      </c>
    </row>
    <row r="159" spans="1:29" x14ac:dyDescent="0.3">
      <c r="A159" s="32" t="s">
        <v>344</v>
      </c>
      <c r="B159" s="32" t="s">
        <v>345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>
        <v>16</v>
      </c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AA159" s="20">
        <f>SUM(C159:Y159)</f>
        <v>16</v>
      </c>
      <c r="AB159" s="2">
        <f>COUNT(C159:Y159)</f>
        <v>1</v>
      </c>
    </row>
    <row r="160" spans="1:29" x14ac:dyDescent="0.3">
      <c r="A160" s="32" t="s">
        <v>433</v>
      </c>
      <c r="B160" s="32" t="s">
        <v>434</v>
      </c>
      <c r="C160" s="32"/>
      <c r="D160" s="32"/>
      <c r="E160" s="32"/>
      <c r="F160" s="32"/>
      <c r="G160" s="32">
        <v>16</v>
      </c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AA160" s="20">
        <f>SUM(C160:Y160)</f>
        <v>16</v>
      </c>
      <c r="AB160" s="2">
        <f>COUNT(C160:Y160)</f>
        <v>1</v>
      </c>
    </row>
    <row r="161" spans="1:29" s="69" customFormat="1" x14ac:dyDescent="0.3">
      <c r="A161" s="32" t="s">
        <v>321</v>
      </c>
      <c r="B161" s="32" t="s">
        <v>91</v>
      </c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>
        <v>18</v>
      </c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/>
      <c r="AA161" s="20">
        <f>SUM(C161:Y161)</f>
        <v>18</v>
      </c>
      <c r="AB161" s="2">
        <f>COUNT(C161:Y161)</f>
        <v>1</v>
      </c>
      <c r="AC161"/>
    </row>
    <row r="162" spans="1:29" x14ac:dyDescent="0.3">
      <c r="A162" s="68" t="s">
        <v>450</v>
      </c>
      <c r="B162" s="68" t="s">
        <v>162</v>
      </c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>
        <v>18</v>
      </c>
      <c r="Z162" s="69"/>
      <c r="AA162" s="80">
        <f>SUM(C162:Y162)</f>
        <v>18</v>
      </c>
      <c r="AB162" s="73">
        <f>COUNT(C162:Y162)</f>
        <v>1</v>
      </c>
      <c r="AC162" s="69"/>
    </row>
    <row r="163" spans="1:29" x14ac:dyDescent="0.3">
      <c r="A163" s="32" t="s">
        <v>96</v>
      </c>
      <c r="B163" s="32" t="s">
        <v>97</v>
      </c>
      <c r="C163" s="32">
        <v>18</v>
      </c>
      <c r="D163" s="32"/>
      <c r="E163" s="32"/>
      <c r="F163" s="3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AA163" s="20">
        <f>SUM(C163:Y163)</f>
        <v>18</v>
      </c>
      <c r="AB163" s="2">
        <f>COUNT(C163:Y163)</f>
        <v>1</v>
      </c>
    </row>
    <row r="164" spans="1:29" x14ac:dyDescent="0.3">
      <c r="A164" s="32" t="s">
        <v>418</v>
      </c>
      <c r="B164" s="32" t="s">
        <v>87</v>
      </c>
      <c r="C164" s="32"/>
      <c r="D164" s="32"/>
      <c r="E164" s="32"/>
      <c r="F164" s="32"/>
      <c r="G164" s="32"/>
      <c r="H164" s="32"/>
      <c r="I164" s="32">
        <v>19</v>
      </c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AA164" s="20">
        <f>SUM(C164:Y164)</f>
        <v>19</v>
      </c>
      <c r="AB164" s="2">
        <f>COUNT(C164:Y164)</f>
        <v>1</v>
      </c>
    </row>
    <row r="165" spans="1:29" x14ac:dyDescent="0.3">
      <c r="A165" s="32" t="s">
        <v>366</v>
      </c>
      <c r="B165" s="32" t="s">
        <v>345</v>
      </c>
      <c r="C165" s="32"/>
      <c r="D165" s="32"/>
      <c r="E165" s="32"/>
      <c r="F165" s="32"/>
      <c r="G165" s="32"/>
      <c r="H165" s="32"/>
      <c r="I165" s="32"/>
      <c r="J165" s="32"/>
      <c r="K165" s="32">
        <v>19</v>
      </c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AA165" s="20">
        <f>SUM(C165:Y165)</f>
        <v>19</v>
      </c>
      <c r="AB165" s="2">
        <f>COUNT(C165:Y165)</f>
        <v>1</v>
      </c>
    </row>
    <row r="166" spans="1:29" x14ac:dyDescent="0.3">
      <c r="A166" s="32" t="s">
        <v>405</v>
      </c>
      <c r="B166" s="32" t="s">
        <v>406</v>
      </c>
      <c r="C166" s="32"/>
      <c r="D166" s="32"/>
      <c r="E166" s="32"/>
      <c r="F166" s="32"/>
      <c r="G166" s="32"/>
      <c r="H166" s="32"/>
      <c r="I166" s="32"/>
      <c r="J166" s="32">
        <v>19</v>
      </c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AA166" s="20">
        <f>SUM(C166:Y166)</f>
        <v>19</v>
      </c>
      <c r="AB166" s="2">
        <f>COUNT(C166:Y166)</f>
        <v>1</v>
      </c>
    </row>
    <row r="167" spans="1:29" x14ac:dyDescent="0.3">
      <c r="A167" s="32" t="s">
        <v>371</v>
      </c>
      <c r="B167" s="32" t="s">
        <v>189</v>
      </c>
      <c r="C167" s="32"/>
      <c r="D167" s="32"/>
      <c r="E167" s="32"/>
      <c r="F167" s="32"/>
      <c r="G167" s="32"/>
      <c r="H167" s="32"/>
      <c r="I167" s="32"/>
      <c r="J167" s="32"/>
      <c r="K167" s="32">
        <v>20</v>
      </c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AA167" s="20">
        <f>SUM(C167:Y167)</f>
        <v>20</v>
      </c>
      <c r="AB167" s="2">
        <f>COUNT(C167:Y167)</f>
        <v>1</v>
      </c>
    </row>
    <row r="168" spans="1:29" x14ac:dyDescent="0.3">
      <c r="A168" s="68" t="s">
        <v>461</v>
      </c>
      <c r="B168" s="68" t="s">
        <v>462</v>
      </c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>
        <v>20</v>
      </c>
      <c r="Z168" s="69"/>
      <c r="AA168" s="80">
        <f>SUM(C168:Y168)</f>
        <v>20</v>
      </c>
      <c r="AB168" s="73">
        <f>COUNT(C168:Y168)</f>
        <v>1</v>
      </c>
      <c r="AC168" s="69"/>
    </row>
    <row r="169" spans="1:29" x14ac:dyDescent="0.3">
      <c r="A169" s="2" t="s">
        <v>245</v>
      </c>
      <c r="B169" s="2" t="s">
        <v>155</v>
      </c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>
        <v>20</v>
      </c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AA169" s="20">
        <f>SUM(C169:Y169)</f>
        <v>20</v>
      </c>
      <c r="AB169" s="2">
        <f>COUNT(C169:Y169)</f>
        <v>1</v>
      </c>
    </row>
    <row r="170" spans="1:29" x14ac:dyDescent="0.3">
      <c r="A170" s="32" t="s">
        <v>186</v>
      </c>
      <c r="B170" s="32" t="s">
        <v>142</v>
      </c>
      <c r="C170" s="32"/>
      <c r="D170" s="32"/>
      <c r="E170" s="32"/>
      <c r="F170" s="32"/>
      <c r="G170" s="32"/>
      <c r="H170" s="32"/>
      <c r="I170" s="32"/>
      <c r="J170" s="32"/>
      <c r="K170" s="32">
        <v>20</v>
      </c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AA170" s="20">
        <f>SUM(C170:Y170)</f>
        <v>20</v>
      </c>
      <c r="AB170" s="2">
        <f>COUNT(C170:Y170)</f>
        <v>1</v>
      </c>
    </row>
    <row r="171" spans="1:29" x14ac:dyDescent="0.3">
      <c r="A171" s="32" t="s">
        <v>164</v>
      </c>
      <c r="B171" s="32" t="s">
        <v>85</v>
      </c>
      <c r="C171" s="32">
        <v>20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AA171" s="20">
        <f>SUM(C171:Y171)</f>
        <v>20</v>
      </c>
      <c r="AB171" s="2">
        <f>COUNT(C171:Y171)</f>
        <v>1</v>
      </c>
    </row>
    <row r="172" spans="1:29" x14ac:dyDescent="0.3">
      <c r="A172" s="32" t="s">
        <v>208</v>
      </c>
      <c r="B172" s="32" t="s">
        <v>142</v>
      </c>
      <c r="C172" s="32">
        <v>20</v>
      </c>
      <c r="D172" s="2"/>
      <c r="E172" s="2"/>
      <c r="F172" s="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AA172" s="20">
        <f>SUM(C172:Y172)</f>
        <v>20</v>
      </c>
      <c r="AB172" s="2">
        <f>COUNT(C172:Y172)</f>
        <v>1</v>
      </c>
    </row>
    <row r="173" spans="1:29" x14ac:dyDescent="0.3">
      <c r="A173" s="32" t="s">
        <v>291</v>
      </c>
      <c r="B173" s="32" t="s">
        <v>295</v>
      </c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>
        <v>20</v>
      </c>
      <c r="Q173" s="32"/>
      <c r="R173" s="32"/>
      <c r="S173" s="32"/>
      <c r="T173" s="32"/>
      <c r="U173" s="32"/>
      <c r="V173" s="32"/>
      <c r="W173" s="32"/>
      <c r="X173" s="32"/>
      <c r="Y173" s="32"/>
      <c r="AA173" s="20">
        <f>SUM(C173:Y173)</f>
        <v>20</v>
      </c>
      <c r="AB173" s="2">
        <f>COUNT(C173:Y173)</f>
        <v>1</v>
      </c>
    </row>
    <row r="174" spans="1:29" x14ac:dyDescent="0.3">
      <c r="A174" s="32" t="s">
        <v>401</v>
      </c>
      <c r="B174" s="32" t="s">
        <v>121</v>
      </c>
      <c r="C174" s="32"/>
      <c r="D174" s="32"/>
      <c r="E174" s="32"/>
      <c r="F174" s="32"/>
      <c r="G174" s="32"/>
      <c r="H174" s="32"/>
      <c r="I174" s="32"/>
      <c r="J174" s="32"/>
      <c r="K174" s="32">
        <v>20</v>
      </c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AA174" s="20">
        <f>SUM(C174:Y174)</f>
        <v>20</v>
      </c>
      <c r="AB174" s="2">
        <f>COUNT(C174:Y174)</f>
        <v>1</v>
      </c>
    </row>
    <row r="175" spans="1:29" x14ac:dyDescent="0.3">
      <c r="A175" s="32" t="s">
        <v>335</v>
      </c>
      <c r="B175" s="32" t="s">
        <v>142</v>
      </c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>
        <v>20</v>
      </c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AA175" s="20">
        <f>SUM(C175:Y175)</f>
        <v>20</v>
      </c>
      <c r="AB175" s="2">
        <f>COUNT(C175:Y175)</f>
        <v>1</v>
      </c>
    </row>
    <row r="176" spans="1:29" x14ac:dyDescent="0.3">
      <c r="A176" s="32" t="s">
        <v>373</v>
      </c>
      <c r="B176" s="32" t="s">
        <v>87</v>
      </c>
      <c r="C176" s="32"/>
      <c r="D176" s="32"/>
      <c r="E176" s="32"/>
      <c r="F176" s="32"/>
      <c r="G176" s="32"/>
      <c r="H176" s="32"/>
      <c r="I176" s="32"/>
      <c r="J176" s="32"/>
      <c r="K176" s="32">
        <v>20</v>
      </c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AA176" s="20">
        <f>SUM(C176:Y176)</f>
        <v>20</v>
      </c>
      <c r="AB176" s="2">
        <f>COUNT(C176:Y176)</f>
        <v>1</v>
      </c>
    </row>
    <row r="177" spans="1:29" x14ac:dyDescent="0.3">
      <c r="A177" s="32" t="s">
        <v>408</v>
      </c>
      <c r="B177" s="32" t="s">
        <v>409</v>
      </c>
      <c r="C177" s="32"/>
      <c r="D177" s="32"/>
      <c r="E177" s="32"/>
      <c r="F177" s="32"/>
      <c r="G177" s="32"/>
      <c r="H177" s="32"/>
      <c r="I177" s="32"/>
      <c r="J177" s="32">
        <v>20</v>
      </c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AA177" s="20">
        <f>SUM(C177:Y177)</f>
        <v>20</v>
      </c>
      <c r="AB177" s="2">
        <f>COUNT(C177:Y177)</f>
        <v>1</v>
      </c>
    </row>
    <row r="178" spans="1:29" x14ac:dyDescent="0.3">
      <c r="A178" s="32" t="s">
        <v>436</v>
      </c>
      <c r="B178" s="32" t="s">
        <v>95</v>
      </c>
      <c r="C178" s="32"/>
      <c r="D178" s="32"/>
      <c r="E178" s="32"/>
      <c r="F178" s="32"/>
      <c r="G178" s="32">
        <v>20</v>
      </c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AA178" s="20">
        <f>SUM(C178:Y178)</f>
        <v>20</v>
      </c>
      <c r="AB178" s="2">
        <f>COUNT(C178:Y178)</f>
        <v>1</v>
      </c>
    </row>
    <row r="179" spans="1:29" x14ac:dyDescent="0.3">
      <c r="A179" s="32" t="s">
        <v>437</v>
      </c>
      <c r="B179" s="32" t="s">
        <v>440</v>
      </c>
      <c r="C179" s="32"/>
      <c r="D179" s="32"/>
      <c r="E179" s="32"/>
      <c r="F179" s="32"/>
      <c r="G179" s="32">
        <v>20</v>
      </c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AA179" s="20">
        <f>SUM(C179:Y179)</f>
        <v>20</v>
      </c>
      <c r="AB179" s="2">
        <f>COUNT(C179:Y179)</f>
        <v>1</v>
      </c>
    </row>
    <row r="180" spans="1:29" x14ac:dyDescent="0.3">
      <c r="A180" s="32" t="s">
        <v>438</v>
      </c>
      <c r="B180" s="32" t="s">
        <v>439</v>
      </c>
      <c r="C180" s="32"/>
      <c r="D180" s="32"/>
      <c r="E180" s="32"/>
      <c r="F180" s="32"/>
      <c r="G180" s="32">
        <v>20</v>
      </c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AA180" s="20">
        <f>SUM(C180:Y180)</f>
        <v>20</v>
      </c>
      <c r="AB180" s="2">
        <f>COUNT(C180:Y180)</f>
        <v>1</v>
      </c>
    </row>
    <row r="181" spans="1:29" x14ac:dyDescent="0.3">
      <c r="A181" s="68" t="s">
        <v>452</v>
      </c>
      <c r="B181" s="68" t="s">
        <v>453</v>
      </c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>
        <v>20</v>
      </c>
      <c r="Z181" s="69"/>
      <c r="AA181" s="80">
        <f>SUM(C181:Y181)</f>
        <v>20</v>
      </c>
      <c r="AB181" s="73">
        <f>COUNT(C181:Y181)</f>
        <v>1</v>
      </c>
      <c r="AC181" s="69"/>
    </row>
    <row r="182" spans="1:29" x14ac:dyDescent="0.3">
      <c r="A182" s="68" t="s">
        <v>451</v>
      </c>
      <c r="B182" s="68" t="s">
        <v>106</v>
      </c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>
        <v>20</v>
      </c>
      <c r="Z182" s="69"/>
      <c r="AA182" s="80">
        <f>SUM(C182:Y182)</f>
        <v>20</v>
      </c>
      <c r="AB182" s="73">
        <f>COUNT(C182:Y182)</f>
        <v>1</v>
      </c>
      <c r="AC182" s="69"/>
    </row>
    <row r="183" spans="1:29" x14ac:dyDescent="0.3">
      <c r="A183" s="68" t="s">
        <v>451</v>
      </c>
      <c r="B183" s="68" t="s">
        <v>409</v>
      </c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>
        <v>20</v>
      </c>
      <c r="Z183" s="69"/>
      <c r="AA183" s="80">
        <f>SUM(C183:Y183)</f>
        <v>20</v>
      </c>
      <c r="AB183" s="73">
        <f>COUNT(C183:Y183)</f>
        <v>1</v>
      </c>
      <c r="AC183" s="69"/>
    </row>
    <row r="184" spans="1:29" x14ac:dyDescent="0.3">
      <c r="A184" s="68" t="s">
        <v>399</v>
      </c>
      <c r="B184" s="68" t="s">
        <v>400</v>
      </c>
      <c r="C184" s="68"/>
      <c r="D184" s="68"/>
      <c r="E184" s="68"/>
      <c r="F184" s="68"/>
      <c r="G184" s="68"/>
      <c r="H184" s="68"/>
      <c r="I184" s="68"/>
      <c r="J184" s="68"/>
      <c r="K184" s="68">
        <v>20</v>
      </c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9"/>
      <c r="AA184" s="80">
        <f>SUM(C184:Y184)</f>
        <v>20</v>
      </c>
      <c r="AB184" s="73">
        <f>COUNT(C184:Y184)</f>
        <v>1</v>
      </c>
      <c r="AC184" s="69"/>
    </row>
    <row r="185" spans="1:29" x14ac:dyDescent="0.3">
      <c r="A185" s="68" t="s">
        <v>457</v>
      </c>
      <c r="B185" s="68" t="s">
        <v>458</v>
      </c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>
        <v>20</v>
      </c>
      <c r="Z185" s="69"/>
      <c r="AA185" s="80">
        <f>SUM(C185:Y185)</f>
        <v>20</v>
      </c>
      <c r="AB185" s="73">
        <f>COUNT(C185:Y185)</f>
        <v>1</v>
      </c>
      <c r="AC185" s="69"/>
    </row>
    <row r="186" spans="1:29" x14ac:dyDescent="0.3">
      <c r="A186" s="34" t="s">
        <v>215</v>
      </c>
      <c r="B186" s="34" t="s">
        <v>93</v>
      </c>
      <c r="C186" s="32">
        <v>20</v>
      </c>
      <c r="D186" s="2"/>
      <c r="E186" s="2"/>
      <c r="F186" s="2"/>
      <c r="G186" s="32"/>
      <c r="H186" s="32"/>
      <c r="I186" s="32"/>
      <c r="J186" s="32"/>
      <c r="K186" s="32"/>
      <c r="L186" s="32"/>
      <c r="M186" s="32"/>
      <c r="N186" s="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AA186" s="20">
        <f>SUM(C186:Y186)</f>
        <v>20</v>
      </c>
      <c r="AB186" s="2">
        <f>COUNT(C186:Y186)</f>
        <v>1</v>
      </c>
    </row>
    <row r="187" spans="1:29" x14ac:dyDescent="0.3">
      <c r="A187" s="32" t="s">
        <v>429</v>
      </c>
      <c r="B187" s="32" t="s">
        <v>430</v>
      </c>
      <c r="C187" s="32"/>
      <c r="D187" s="32"/>
      <c r="E187" s="32"/>
      <c r="F187" s="32"/>
      <c r="G187" s="32">
        <v>20</v>
      </c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AA187" s="20">
        <f>SUM(C187:Y187)</f>
        <v>20</v>
      </c>
      <c r="AB187" s="2">
        <f>COUNT(C187:Y187)</f>
        <v>1</v>
      </c>
    </row>
    <row r="188" spans="1:29" s="69" customFormat="1" x14ac:dyDescent="0.3">
      <c r="A188" s="32" t="s">
        <v>223</v>
      </c>
      <c r="B188" s="32" t="s">
        <v>106</v>
      </c>
      <c r="C188" s="32">
        <v>20</v>
      </c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/>
      <c r="AA188" s="20">
        <f>SUM(C188:Y188)</f>
        <v>20</v>
      </c>
      <c r="AB188" s="2">
        <f>COUNT(C188:Y188)</f>
        <v>1</v>
      </c>
      <c r="AC188"/>
    </row>
    <row r="189" spans="1:29" x14ac:dyDescent="0.3">
      <c r="A189" s="32" t="s">
        <v>98</v>
      </c>
      <c r="B189" s="32" t="s">
        <v>99</v>
      </c>
      <c r="C189" s="32">
        <v>20</v>
      </c>
      <c r="D189" s="32"/>
      <c r="E189" s="32"/>
      <c r="F189" s="3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AA189" s="20">
        <f>SUM(C189:Y189)</f>
        <v>20</v>
      </c>
      <c r="AB189" s="2">
        <f>COUNT(C189:Y189)</f>
        <v>1</v>
      </c>
    </row>
    <row r="190" spans="1:29" s="69" customFormat="1" x14ac:dyDescent="0.3">
      <c r="A190" s="32" t="s">
        <v>419</v>
      </c>
      <c r="B190" s="32" t="s">
        <v>93</v>
      </c>
      <c r="C190" s="32"/>
      <c r="D190" s="32"/>
      <c r="E190" s="32"/>
      <c r="F190" s="32"/>
      <c r="G190" s="32"/>
      <c r="H190" s="32">
        <v>20</v>
      </c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/>
      <c r="AA190" s="20">
        <f>SUM(C190:Y190)</f>
        <v>20</v>
      </c>
      <c r="AB190" s="2">
        <f>COUNT(C190:Y190)</f>
        <v>1</v>
      </c>
      <c r="AC190"/>
    </row>
    <row r="191" spans="1:29" x14ac:dyDescent="0.3">
      <c r="A191" s="32" t="s">
        <v>367</v>
      </c>
      <c r="B191" s="32" t="s">
        <v>368</v>
      </c>
      <c r="C191" s="32"/>
      <c r="D191" s="32"/>
      <c r="E191" s="32"/>
      <c r="F191" s="32"/>
      <c r="G191" s="32"/>
      <c r="H191" s="32"/>
      <c r="I191" s="32"/>
      <c r="J191" s="32"/>
      <c r="K191" s="32">
        <v>20</v>
      </c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AA191" s="20">
        <f>SUM(C191:Y191)</f>
        <v>20</v>
      </c>
      <c r="AB191" s="2">
        <f>COUNT(C191:Y191)</f>
        <v>1</v>
      </c>
    </row>
    <row r="192" spans="1:29" x14ac:dyDescent="0.3">
      <c r="A192" s="32" t="s">
        <v>441</v>
      </c>
      <c r="B192" s="32" t="s">
        <v>91</v>
      </c>
      <c r="C192" s="32"/>
      <c r="D192" s="32"/>
      <c r="E192" s="32"/>
      <c r="F192" s="32"/>
      <c r="G192" s="32">
        <v>20</v>
      </c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AA192" s="20">
        <f>SUM(C192:Y192)</f>
        <v>20</v>
      </c>
      <c r="AB192" s="2">
        <f>COUNT(C192:Y192)</f>
        <v>1</v>
      </c>
    </row>
    <row r="193" spans="1:29" x14ac:dyDescent="0.3">
      <c r="A193" s="68" t="s">
        <v>459</v>
      </c>
      <c r="B193" s="68" t="s">
        <v>460</v>
      </c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>
        <v>20</v>
      </c>
      <c r="Z193" s="69"/>
      <c r="AA193" s="80">
        <f>SUM(C193:Y193)</f>
        <v>20</v>
      </c>
      <c r="AB193" s="73">
        <f>COUNT(C193:Y193)</f>
        <v>1</v>
      </c>
      <c r="AC193" s="69"/>
    </row>
    <row r="194" spans="1:29" x14ac:dyDescent="0.3">
      <c r="A194" s="32" t="s">
        <v>137</v>
      </c>
      <c r="B194" s="32" t="s">
        <v>121</v>
      </c>
      <c r="C194" s="32">
        <v>20</v>
      </c>
      <c r="D194" s="2"/>
      <c r="E194" s="2"/>
      <c r="F194" s="2"/>
      <c r="G194" s="32"/>
      <c r="H194" s="32"/>
      <c r="I194" s="32"/>
      <c r="J194" s="32"/>
      <c r="K194" s="32"/>
      <c r="L194" s="32"/>
      <c r="M194" s="32"/>
      <c r="N194" s="32"/>
      <c r="O194" s="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AA194" s="20">
        <f>SUM(C194:Y194)</f>
        <v>20</v>
      </c>
      <c r="AB194" s="2">
        <f>COUNT(C194:Y194)</f>
        <v>1</v>
      </c>
    </row>
    <row r="195" spans="1:29" x14ac:dyDescent="0.3">
      <c r="A195" s="32" t="s">
        <v>149</v>
      </c>
      <c r="B195" s="32" t="s">
        <v>142</v>
      </c>
      <c r="C195" s="32">
        <v>20</v>
      </c>
      <c r="D195" s="32"/>
      <c r="E195" s="32"/>
      <c r="F195" s="3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AA195" s="20">
        <f>SUM(C195:Y195)</f>
        <v>20</v>
      </c>
      <c r="AB195" s="2">
        <f>COUNT(C195:Y195)</f>
        <v>1</v>
      </c>
    </row>
    <row r="196" spans="1:29" x14ac:dyDescent="0.3">
      <c r="A196" s="68" t="s">
        <v>455</v>
      </c>
      <c r="B196" s="68" t="s">
        <v>456</v>
      </c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>
        <v>20</v>
      </c>
      <c r="Z196" s="69"/>
      <c r="AA196" s="80">
        <f>SUM(C196:Y196)</f>
        <v>20</v>
      </c>
      <c r="AB196" s="73">
        <f>COUNT(C196:Y196)</f>
        <v>1</v>
      </c>
      <c r="AC196" s="69"/>
    </row>
    <row r="197" spans="1:29" s="69" customFormat="1" x14ac:dyDescent="0.3">
      <c r="A197" s="32" t="s">
        <v>177</v>
      </c>
      <c r="B197" s="32" t="s">
        <v>106</v>
      </c>
      <c r="C197" s="32">
        <v>20</v>
      </c>
      <c r="D197" s="2"/>
      <c r="E197" s="2"/>
      <c r="F197" s="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2"/>
      <c r="R197" s="32"/>
      <c r="S197" s="32"/>
      <c r="T197" s="32"/>
      <c r="U197" s="32"/>
      <c r="V197" s="32"/>
      <c r="W197" s="32"/>
      <c r="X197" s="32"/>
      <c r="Y197" s="32"/>
      <c r="Z197"/>
      <c r="AA197" s="20">
        <f>SUM(C197:Y197)</f>
        <v>20</v>
      </c>
      <c r="AB197" s="2">
        <f>COUNT(C197:Y197)</f>
        <v>1</v>
      </c>
      <c r="AC197"/>
    </row>
    <row r="198" spans="1:29" x14ac:dyDescent="0.3">
      <c r="A198" s="32" t="s">
        <v>431</v>
      </c>
      <c r="B198" s="32" t="s">
        <v>136</v>
      </c>
      <c r="C198" s="32"/>
      <c r="D198" s="32"/>
      <c r="E198" s="32"/>
      <c r="F198" s="32"/>
      <c r="G198" s="32">
        <v>20</v>
      </c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AA198" s="20">
        <f>SUM(C198:Y198)</f>
        <v>20</v>
      </c>
      <c r="AB198" s="2">
        <f>COUNT(C198:Y198)</f>
        <v>1</v>
      </c>
    </row>
    <row r="199" spans="1:29" x14ac:dyDescent="0.3">
      <c r="A199" s="32" t="s">
        <v>160</v>
      </c>
      <c r="B199" s="32" t="s">
        <v>85</v>
      </c>
      <c r="C199" s="32">
        <v>20</v>
      </c>
      <c r="D199" s="2"/>
      <c r="E199" s="2"/>
      <c r="F199" s="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AA199" s="20">
        <f>SUM(C199:Y199)</f>
        <v>20</v>
      </c>
      <c r="AB199" s="2">
        <f>COUNT(C199:Y199)</f>
        <v>1</v>
      </c>
    </row>
    <row r="200" spans="1:29" x14ac:dyDescent="0.3">
      <c r="A200" s="32" t="s">
        <v>432</v>
      </c>
      <c r="B200" s="32" t="s">
        <v>121</v>
      </c>
      <c r="C200" s="32"/>
      <c r="D200" s="32"/>
      <c r="E200" s="32"/>
      <c r="F200" s="32"/>
      <c r="G200" s="32">
        <v>20</v>
      </c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AA200" s="20">
        <f>SUM(C200:Y200)</f>
        <v>20</v>
      </c>
      <c r="AB200" s="2">
        <f>COUNT(C200:Y200)</f>
        <v>1</v>
      </c>
    </row>
    <row r="201" spans="1:29" x14ac:dyDescent="0.3">
      <c r="A201" s="68" t="s">
        <v>454</v>
      </c>
      <c r="B201" s="68" t="s">
        <v>93</v>
      </c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>
        <v>20</v>
      </c>
      <c r="Z201" s="69"/>
      <c r="AA201" s="80">
        <f>SUM(C201:Y201)</f>
        <v>20</v>
      </c>
      <c r="AB201" s="73">
        <f>COUNT(C201:Y201)</f>
        <v>1</v>
      </c>
      <c r="AC201" s="69"/>
    </row>
    <row r="202" spans="1:29" x14ac:dyDescent="0.3">
      <c r="A202" s="68" t="s">
        <v>122</v>
      </c>
      <c r="B202" s="68" t="s">
        <v>102</v>
      </c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>
        <v>20</v>
      </c>
      <c r="Z202" s="69"/>
      <c r="AA202" s="80">
        <f>SUM(C202:Y202)</f>
        <v>20</v>
      </c>
      <c r="AB202" s="73">
        <f>COUNT(C202:Y202)</f>
        <v>1</v>
      </c>
      <c r="AC202" s="69"/>
    </row>
    <row r="203" spans="1:29" x14ac:dyDescent="0.3">
      <c r="A203" s="30" t="s">
        <v>218</v>
      </c>
      <c r="B203" s="32" t="s">
        <v>219</v>
      </c>
      <c r="C203" s="32">
        <v>20</v>
      </c>
      <c r="D203" s="32"/>
      <c r="E203" s="32"/>
      <c r="F203" s="3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AA203" s="20">
        <f>SUM(C203:Y203)</f>
        <v>20</v>
      </c>
      <c r="AB203" s="2">
        <f>COUNT(C203:Y203)</f>
        <v>1</v>
      </c>
    </row>
    <row r="204" spans="1:29" x14ac:dyDescent="0.3">
      <c r="A204" s="32" t="s">
        <v>354</v>
      </c>
      <c r="B204" s="32" t="s">
        <v>355</v>
      </c>
      <c r="C204" s="32"/>
      <c r="D204" s="32"/>
      <c r="E204" s="32"/>
      <c r="F204" s="32"/>
      <c r="G204" s="32"/>
      <c r="H204" s="32"/>
      <c r="I204" s="32"/>
      <c r="J204" s="32"/>
      <c r="K204" s="32"/>
      <c r="L204" s="32">
        <v>20</v>
      </c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AA204" s="20">
        <f>SUM(C204:Y204)</f>
        <v>20</v>
      </c>
      <c r="AB204" s="2">
        <f>COUNT(C204:Y204)</f>
        <v>1</v>
      </c>
    </row>
  </sheetData>
  <sortState xmlns:xlrd2="http://schemas.microsoft.com/office/spreadsheetml/2017/richdata2" ref="A2:AC250">
    <sortCondition descending="1" ref="AB14:AB250"/>
    <sortCondition ref="AA14:AA250"/>
    <sortCondition ref="A14:A250"/>
    <sortCondition ref="B14:B25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9BAF-09CE-4548-8187-2A5C9AEBAF40}">
  <dimension ref="A1:AC80"/>
  <sheetViews>
    <sheetView topLeftCell="A73" zoomScaleNormal="100" workbookViewId="0">
      <selection activeCell="B77" sqref="B77"/>
    </sheetView>
  </sheetViews>
  <sheetFormatPr defaultRowHeight="14.4" x14ac:dyDescent="0.3"/>
  <cols>
    <col min="1" max="1" width="11.109375" style="3" bestFit="1" customWidth="1"/>
    <col min="2" max="2" width="25.44140625" style="16" bestFit="1" customWidth="1"/>
    <col min="3" max="3" width="19.33203125" style="16" bestFit="1" customWidth="1"/>
    <col min="4" max="4" width="4" bestFit="1" customWidth="1"/>
    <col min="5" max="12" width="3.6640625" style="16" bestFit="1" customWidth="1"/>
    <col min="13" max="14" width="3.6640625" bestFit="1" customWidth="1"/>
    <col min="15" max="15" width="3.6640625" style="16" customWidth="1"/>
    <col min="16" max="16" width="3.6640625" style="16" bestFit="1" customWidth="1"/>
    <col min="17" max="17" width="3.6640625" customWidth="1"/>
    <col min="18" max="20" width="3.6640625" style="16" bestFit="1" customWidth="1"/>
    <col min="21" max="24" width="3.6640625" customWidth="1"/>
    <col min="25" max="26" width="3.6640625" style="16" customWidth="1"/>
    <col min="27" max="27" width="5.6640625" customWidth="1"/>
    <col min="28" max="28" width="8.6640625" style="1" bestFit="1" customWidth="1"/>
    <col min="29" max="29" width="3.88671875" bestFit="1" customWidth="1"/>
  </cols>
  <sheetData>
    <row r="1" spans="1:29" s="3" customFormat="1" ht="137.4" customHeight="1" x14ac:dyDescent="0.3">
      <c r="A1" s="5" t="s">
        <v>12</v>
      </c>
      <c r="B1" s="17" t="s">
        <v>3</v>
      </c>
      <c r="C1" s="17" t="s">
        <v>2</v>
      </c>
      <c r="D1" s="4" t="s">
        <v>1</v>
      </c>
      <c r="E1" s="4" t="s">
        <v>23</v>
      </c>
      <c r="F1" s="4" t="s">
        <v>27</v>
      </c>
      <c r="G1" s="4" t="s">
        <v>24</v>
      </c>
      <c r="H1" s="15" t="s">
        <v>25</v>
      </c>
      <c r="I1" s="4" t="s">
        <v>26</v>
      </c>
      <c r="J1" s="4" t="s">
        <v>264</v>
      </c>
      <c r="K1" s="4" t="s">
        <v>265</v>
      </c>
      <c r="L1" s="4" t="s">
        <v>266</v>
      </c>
      <c r="M1" s="4" t="s">
        <v>267</v>
      </c>
      <c r="N1" s="4" t="s">
        <v>268</v>
      </c>
      <c r="O1" s="4" t="s">
        <v>320</v>
      </c>
      <c r="P1" s="4" t="s">
        <v>269</v>
      </c>
      <c r="Q1" s="4" t="s">
        <v>270</v>
      </c>
      <c r="R1" s="4" t="s">
        <v>270</v>
      </c>
      <c r="S1" s="38" t="s">
        <v>463</v>
      </c>
      <c r="T1" s="38" t="s">
        <v>464</v>
      </c>
      <c r="U1" s="38" t="s">
        <v>465</v>
      </c>
      <c r="V1" s="38" t="s">
        <v>466</v>
      </c>
      <c r="W1" s="38" t="s">
        <v>467</v>
      </c>
      <c r="X1" s="38" t="s">
        <v>468</v>
      </c>
      <c r="Y1" s="38" t="s">
        <v>469</v>
      </c>
      <c r="Z1" s="71" t="s">
        <v>263</v>
      </c>
      <c r="AB1" s="4" t="s">
        <v>0</v>
      </c>
      <c r="AC1" s="4" t="s">
        <v>11</v>
      </c>
    </row>
    <row r="2" spans="1:29" x14ac:dyDescent="0.3">
      <c r="A2" s="49" t="s">
        <v>233</v>
      </c>
      <c r="B2" s="73" t="s">
        <v>30</v>
      </c>
      <c r="C2" s="77" t="s">
        <v>31</v>
      </c>
      <c r="D2" s="54">
        <v>1</v>
      </c>
      <c r="E2" s="2"/>
      <c r="F2" s="2"/>
      <c r="G2" s="2">
        <v>1</v>
      </c>
      <c r="H2" s="2">
        <v>2</v>
      </c>
      <c r="I2" s="2"/>
      <c r="J2" s="2">
        <v>2</v>
      </c>
      <c r="K2" s="2">
        <v>1</v>
      </c>
      <c r="L2" s="2">
        <v>1</v>
      </c>
      <c r="M2" s="2">
        <v>1</v>
      </c>
      <c r="N2" s="2"/>
      <c r="O2" s="2">
        <v>1</v>
      </c>
      <c r="P2" s="2">
        <v>2</v>
      </c>
      <c r="Q2" s="2"/>
      <c r="R2" s="2"/>
      <c r="S2" s="2"/>
      <c r="T2" s="2"/>
      <c r="U2" s="2"/>
      <c r="V2" s="2"/>
      <c r="W2" s="2"/>
      <c r="X2" s="2"/>
      <c r="Y2" s="2"/>
      <c r="Z2" s="2"/>
      <c r="AA2" s="16"/>
      <c r="AB2" s="6">
        <f t="shared" ref="AB2:AB9" si="0">SUM(D2:Z2)</f>
        <v>12</v>
      </c>
      <c r="AC2" s="2">
        <f t="shared" ref="AC2:AC9" si="1">COUNT(D2:Z2)</f>
        <v>9</v>
      </c>
    </row>
    <row r="3" spans="1:29" x14ac:dyDescent="0.3">
      <c r="A3" s="50"/>
      <c r="B3" s="2" t="s">
        <v>28</v>
      </c>
      <c r="C3" s="39" t="s">
        <v>29</v>
      </c>
      <c r="D3" s="54">
        <v>3</v>
      </c>
      <c r="E3" s="2"/>
      <c r="F3" s="2"/>
      <c r="G3" s="2"/>
      <c r="H3" s="2">
        <v>3</v>
      </c>
      <c r="I3" s="2"/>
      <c r="J3" s="2"/>
      <c r="K3" s="2"/>
      <c r="L3" s="2"/>
      <c r="M3" s="2"/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6"/>
      <c r="AB3" s="6">
        <f t="shared" si="0"/>
        <v>7</v>
      </c>
      <c r="AC3" s="2">
        <f t="shared" si="1"/>
        <v>3</v>
      </c>
    </row>
    <row r="4" spans="1:29" x14ac:dyDescent="0.3">
      <c r="A4" s="50"/>
      <c r="B4" s="2" t="s">
        <v>309</v>
      </c>
      <c r="C4" s="39" t="s">
        <v>306</v>
      </c>
      <c r="D4" s="54"/>
      <c r="E4" s="2"/>
      <c r="F4" s="2"/>
      <c r="G4" s="2"/>
      <c r="H4" s="2"/>
      <c r="I4" s="2"/>
      <c r="J4" s="2">
        <v>1</v>
      </c>
      <c r="K4" s="2"/>
      <c r="L4" s="2"/>
      <c r="M4" s="2"/>
      <c r="N4" s="2"/>
      <c r="O4" s="2"/>
      <c r="P4" s="2">
        <v>1</v>
      </c>
      <c r="Q4" s="2"/>
      <c r="R4" s="2"/>
      <c r="S4" s="2"/>
      <c r="T4" s="2"/>
      <c r="U4" s="2"/>
      <c r="V4" s="2"/>
      <c r="W4" s="2"/>
      <c r="X4" s="2"/>
      <c r="Y4" s="2"/>
      <c r="Z4" s="2"/>
      <c r="AA4" s="16"/>
      <c r="AB4" s="6">
        <f t="shared" si="0"/>
        <v>2</v>
      </c>
      <c r="AC4" s="2">
        <f t="shared" si="1"/>
        <v>2</v>
      </c>
    </row>
    <row r="5" spans="1:29" x14ac:dyDescent="0.3">
      <c r="A5" s="50"/>
      <c r="B5" s="2" t="s">
        <v>389</v>
      </c>
      <c r="C5" s="39" t="s">
        <v>390</v>
      </c>
      <c r="D5" s="54"/>
      <c r="E5" s="2"/>
      <c r="F5" s="2"/>
      <c r="G5" s="2"/>
      <c r="H5" s="2"/>
      <c r="I5" s="2"/>
      <c r="J5" s="2">
        <v>3</v>
      </c>
      <c r="K5" s="2"/>
      <c r="L5" s="2">
        <v>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6"/>
      <c r="AB5" s="6">
        <f t="shared" si="0"/>
        <v>5</v>
      </c>
      <c r="AC5" s="2">
        <f t="shared" si="1"/>
        <v>2</v>
      </c>
    </row>
    <row r="6" spans="1:29" x14ac:dyDescent="0.3">
      <c r="A6" s="50"/>
      <c r="B6" s="2" t="s">
        <v>360</v>
      </c>
      <c r="C6" s="39" t="s">
        <v>361</v>
      </c>
      <c r="D6" s="54"/>
      <c r="E6" s="2"/>
      <c r="F6" s="2"/>
      <c r="G6" s="2"/>
      <c r="H6" s="2"/>
      <c r="I6" s="2"/>
      <c r="J6" s="2"/>
      <c r="K6" s="2"/>
      <c r="L6" s="2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6"/>
      <c r="AB6" s="6">
        <f t="shared" si="0"/>
        <v>1</v>
      </c>
      <c r="AC6" s="2">
        <f t="shared" si="1"/>
        <v>1</v>
      </c>
    </row>
    <row r="7" spans="1:29" x14ac:dyDescent="0.3">
      <c r="A7" s="50"/>
      <c r="B7" s="2" t="s">
        <v>421</v>
      </c>
      <c r="C7" s="39" t="s">
        <v>422</v>
      </c>
      <c r="D7" s="54"/>
      <c r="E7" s="2"/>
      <c r="F7" s="2"/>
      <c r="G7" s="2"/>
      <c r="H7" s="2">
        <v>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6"/>
      <c r="AB7" s="6">
        <f t="shared" si="0"/>
        <v>1</v>
      </c>
      <c r="AC7" s="2">
        <f t="shared" si="1"/>
        <v>1</v>
      </c>
    </row>
    <row r="8" spans="1:29" x14ac:dyDescent="0.3">
      <c r="A8" s="50"/>
      <c r="B8" s="2" t="s">
        <v>276</v>
      </c>
      <c r="C8" s="39" t="s">
        <v>277</v>
      </c>
      <c r="D8" s="5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>
        <v>1</v>
      </c>
      <c r="R8" s="2"/>
      <c r="S8" s="2"/>
      <c r="T8" s="2"/>
      <c r="U8" s="2"/>
      <c r="V8" s="2"/>
      <c r="W8" s="2"/>
      <c r="X8" s="2"/>
      <c r="Y8" s="2"/>
      <c r="Z8" s="2"/>
      <c r="AA8" s="16"/>
      <c r="AB8" s="6">
        <f t="shared" si="0"/>
        <v>1</v>
      </c>
      <c r="AC8" s="2">
        <f t="shared" si="1"/>
        <v>1</v>
      </c>
    </row>
    <row r="9" spans="1:29" x14ac:dyDescent="0.3">
      <c r="A9" s="50"/>
      <c r="B9" s="2" t="s">
        <v>34</v>
      </c>
      <c r="C9" s="39" t="s">
        <v>35</v>
      </c>
      <c r="D9" s="54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6"/>
      <c r="AB9" s="6">
        <f t="shared" si="0"/>
        <v>2</v>
      </c>
      <c r="AC9" s="2">
        <f t="shared" si="1"/>
        <v>1</v>
      </c>
    </row>
    <row r="10" spans="1:29" x14ac:dyDescent="0.3">
      <c r="A10" s="50"/>
      <c r="B10" s="2" t="s">
        <v>402</v>
      </c>
      <c r="C10" s="39" t="s">
        <v>403</v>
      </c>
      <c r="D10" s="54"/>
      <c r="E10" s="2"/>
      <c r="F10" s="2"/>
      <c r="G10" s="2"/>
      <c r="H10" s="2"/>
      <c r="I10" s="2"/>
      <c r="J10" s="2"/>
      <c r="K10" s="2"/>
      <c r="L10" s="2">
        <v>3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6"/>
      <c r="AB10" s="6">
        <f t="shared" ref="AB10" si="2">SUM(D10:Z10)</f>
        <v>3</v>
      </c>
      <c r="AC10" s="2">
        <f t="shared" ref="AC10" si="3">COUNT(D10:Z10)</f>
        <v>1</v>
      </c>
    </row>
    <row r="11" spans="1:29" x14ac:dyDescent="0.3">
      <c r="A11" s="50"/>
      <c r="B11" s="2" t="s">
        <v>36</v>
      </c>
      <c r="C11" s="39" t="s">
        <v>37</v>
      </c>
      <c r="D11" s="54">
        <v>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6"/>
      <c r="AB11" s="6">
        <f>SUM(D11:Z11)</f>
        <v>4</v>
      </c>
      <c r="AC11" s="2">
        <f>COUNT(D11:Z11)</f>
        <v>1</v>
      </c>
    </row>
    <row r="12" spans="1:29" x14ac:dyDescent="0.3">
      <c r="A12" s="14"/>
      <c r="B12" s="18"/>
      <c r="C12" s="24"/>
      <c r="D12" s="56"/>
      <c r="E12" s="18"/>
      <c r="F12" s="18"/>
      <c r="G12" s="18"/>
      <c r="H12" s="18"/>
      <c r="I12" s="18"/>
      <c r="J12" s="18"/>
      <c r="K12" s="18"/>
      <c r="L12" s="18"/>
      <c r="M12" s="11"/>
      <c r="N12" s="11"/>
      <c r="O12" s="18"/>
      <c r="P12" s="18"/>
      <c r="Q12" s="11"/>
      <c r="R12" s="18"/>
      <c r="S12" s="18"/>
      <c r="T12" s="18"/>
      <c r="U12" s="11"/>
      <c r="V12" s="11"/>
      <c r="W12" s="11"/>
      <c r="X12" s="11"/>
      <c r="Y12" s="18"/>
      <c r="Z12" s="18"/>
      <c r="AA12" s="13"/>
      <c r="AB12" s="12"/>
      <c r="AC12" s="11"/>
    </row>
    <row r="13" spans="1:29" x14ac:dyDescent="0.3">
      <c r="A13" s="50"/>
      <c r="B13" s="2" t="s">
        <v>32</v>
      </c>
      <c r="C13" s="39" t="s">
        <v>33</v>
      </c>
      <c r="D13" s="54">
        <v>2</v>
      </c>
      <c r="E13" s="2"/>
      <c r="F13" s="2"/>
      <c r="G13" s="2"/>
      <c r="H13" s="2">
        <v>1</v>
      </c>
      <c r="I13" s="2"/>
      <c r="J13" s="2"/>
      <c r="K13" s="2"/>
      <c r="L13" s="2">
        <v>1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6"/>
      <c r="AB13" s="6">
        <f t="shared" ref="AB13:AB19" si="4">SUM(D13:Z13)</f>
        <v>4</v>
      </c>
      <c r="AC13" s="2">
        <f t="shared" ref="AC13:AC19" si="5">COUNT(D13:Z13)</f>
        <v>3</v>
      </c>
    </row>
    <row r="14" spans="1:29" x14ac:dyDescent="0.3">
      <c r="A14" s="31"/>
      <c r="B14" s="2" t="s">
        <v>40</v>
      </c>
      <c r="C14" s="39" t="s">
        <v>41</v>
      </c>
      <c r="D14" s="54">
        <v>3</v>
      </c>
      <c r="E14" s="2"/>
      <c r="F14" s="2"/>
      <c r="G14" s="2"/>
      <c r="H14" s="2"/>
      <c r="I14" s="2"/>
      <c r="J14" s="2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>
        <v>2</v>
      </c>
      <c r="AA14" s="16"/>
      <c r="AB14" s="6">
        <f t="shared" si="4"/>
        <v>6</v>
      </c>
      <c r="AC14" s="2">
        <f t="shared" si="5"/>
        <v>3</v>
      </c>
    </row>
    <row r="15" spans="1:29" x14ac:dyDescent="0.3">
      <c r="A15" s="31"/>
      <c r="B15" s="2" t="s">
        <v>346</v>
      </c>
      <c r="C15" s="39" t="s">
        <v>347</v>
      </c>
      <c r="D15" s="54"/>
      <c r="E15" s="2"/>
      <c r="F15" s="2"/>
      <c r="G15" s="2"/>
      <c r="H15" s="2"/>
      <c r="I15" s="2"/>
      <c r="J15" s="2"/>
      <c r="K15" s="2">
        <v>1</v>
      </c>
      <c r="L15" s="2"/>
      <c r="M15" s="2">
        <v>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6"/>
      <c r="AB15" s="6">
        <f t="shared" si="4"/>
        <v>2</v>
      </c>
      <c r="AC15" s="2">
        <f t="shared" si="5"/>
        <v>2</v>
      </c>
    </row>
    <row r="16" spans="1:29" x14ac:dyDescent="0.3">
      <c r="A16" s="65"/>
      <c r="B16" s="2" t="s">
        <v>423</v>
      </c>
      <c r="C16" s="39" t="s">
        <v>424</v>
      </c>
      <c r="D16" s="54"/>
      <c r="E16" s="2"/>
      <c r="F16" s="2"/>
      <c r="G16" s="2"/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>
        <v>1</v>
      </c>
      <c r="AA16" s="16"/>
      <c r="AB16" s="6">
        <f>SUM(D16:Z16)</f>
        <v>3</v>
      </c>
      <c r="AC16" s="2">
        <f>COUNT(D16:Z16)</f>
        <v>2</v>
      </c>
    </row>
    <row r="17" spans="1:29" x14ac:dyDescent="0.3">
      <c r="A17" s="31"/>
      <c r="B17" s="2" t="s">
        <v>444</v>
      </c>
      <c r="C17" s="39" t="s">
        <v>443</v>
      </c>
      <c r="D17" s="54"/>
      <c r="E17" s="2"/>
      <c r="F17" s="2"/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6"/>
      <c r="AB17" s="6">
        <f t="shared" si="4"/>
        <v>1</v>
      </c>
      <c r="AC17" s="2">
        <f t="shared" si="5"/>
        <v>1</v>
      </c>
    </row>
    <row r="18" spans="1:29" x14ac:dyDescent="0.3">
      <c r="A18" s="31" t="s">
        <v>10</v>
      </c>
      <c r="B18" s="2" t="s">
        <v>38</v>
      </c>
      <c r="C18" s="39" t="s">
        <v>39</v>
      </c>
      <c r="D18" s="54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6"/>
      <c r="AB18" s="6">
        <f t="shared" si="4"/>
        <v>1</v>
      </c>
      <c r="AC18" s="2">
        <f t="shared" si="5"/>
        <v>1</v>
      </c>
    </row>
    <row r="19" spans="1:29" x14ac:dyDescent="0.3">
      <c r="A19" s="31"/>
      <c r="B19" s="2" t="s">
        <v>415</v>
      </c>
      <c r="C19" s="39" t="s">
        <v>416</v>
      </c>
      <c r="D19" s="54"/>
      <c r="E19" s="2"/>
      <c r="F19" s="2"/>
      <c r="G19" s="2"/>
      <c r="H19" s="2"/>
      <c r="I19" s="2"/>
      <c r="J19" s="2"/>
      <c r="K19" s="2">
        <v>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6"/>
      <c r="AB19" s="6">
        <f t="shared" si="4"/>
        <v>2</v>
      </c>
      <c r="AC19" s="2">
        <f t="shared" si="5"/>
        <v>1</v>
      </c>
    </row>
    <row r="20" spans="1:29" x14ac:dyDescent="0.3">
      <c r="A20" s="14"/>
      <c r="B20" s="18"/>
      <c r="C20" s="24"/>
      <c r="D20" s="56"/>
      <c r="E20" s="18"/>
      <c r="F20" s="18"/>
      <c r="G20" s="18"/>
      <c r="H20" s="18"/>
      <c r="I20" s="18"/>
      <c r="J20" s="18"/>
      <c r="K20" s="18"/>
      <c r="L20" s="18"/>
      <c r="M20" s="11"/>
      <c r="N20" s="11"/>
      <c r="O20" s="18"/>
      <c r="P20" s="18"/>
      <c r="Q20" s="11"/>
      <c r="R20" s="18"/>
      <c r="S20" s="18"/>
      <c r="T20" s="18"/>
      <c r="U20" s="11"/>
      <c r="V20" s="11"/>
      <c r="W20" s="11"/>
      <c r="X20" s="11"/>
      <c r="Y20" s="18"/>
      <c r="Z20" s="18"/>
      <c r="AA20" s="13"/>
      <c r="AB20" s="12"/>
      <c r="AC20" s="11"/>
    </row>
    <row r="21" spans="1:29" x14ac:dyDescent="0.3">
      <c r="A21" s="31"/>
      <c r="B21" s="58" t="s">
        <v>44</v>
      </c>
      <c r="C21" s="59" t="s">
        <v>45</v>
      </c>
      <c r="D21" s="61">
        <v>2</v>
      </c>
      <c r="E21" s="62">
        <v>2</v>
      </c>
      <c r="F21" s="62">
        <v>2</v>
      </c>
      <c r="G21" s="2"/>
      <c r="H21" s="2">
        <v>2</v>
      </c>
      <c r="I21" s="2">
        <v>1</v>
      </c>
      <c r="J21" s="2">
        <v>1</v>
      </c>
      <c r="K21" s="2">
        <v>1</v>
      </c>
      <c r="L21" s="2">
        <v>1</v>
      </c>
      <c r="M21" s="2">
        <v>1</v>
      </c>
      <c r="N21" s="2">
        <v>1</v>
      </c>
      <c r="O21" s="2">
        <v>1</v>
      </c>
      <c r="P21" s="2">
        <v>1</v>
      </c>
      <c r="Q21" s="2"/>
      <c r="R21" s="2"/>
      <c r="S21" s="2"/>
      <c r="T21" s="2"/>
      <c r="U21" s="2"/>
      <c r="V21" s="2"/>
      <c r="W21" s="2"/>
      <c r="X21" s="2"/>
      <c r="Y21" s="2"/>
      <c r="Z21" s="2">
        <v>1</v>
      </c>
      <c r="AA21" s="16"/>
      <c r="AB21" s="6">
        <f>SUM(G21:Z21)</f>
        <v>11</v>
      </c>
      <c r="AC21" s="2">
        <f>COUNT(D21:Z21)</f>
        <v>13</v>
      </c>
    </row>
    <row r="22" spans="1:29" x14ac:dyDescent="0.3">
      <c r="A22" s="31" t="s">
        <v>9</v>
      </c>
      <c r="B22" s="73" t="s">
        <v>47</v>
      </c>
      <c r="C22" s="77" t="s">
        <v>48</v>
      </c>
      <c r="D22" s="54">
        <v>4</v>
      </c>
      <c r="E22" s="2"/>
      <c r="F22" s="2">
        <v>1</v>
      </c>
      <c r="G22" s="2">
        <v>1</v>
      </c>
      <c r="H22" s="2"/>
      <c r="I22" s="2"/>
      <c r="J22" s="2"/>
      <c r="K22" s="2">
        <v>2</v>
      </c>
      <c r="L22" s="2">
        <v>1</v>
      </c>
      <c r="M22" s="2">
        <v>2</v>
      </c>
      <c r="N22" s="2">
        <v>2</v>
      </c>
      <c r="O22" s="2">
        <v>1</v>
      </c>
      <c r="P22" s="2">
        <v>2</v>
      </c>
      <c r="Q22" s="2">
        <v>1</v>
      </c>
      <c r="R22" s="2"/>
      <c r="S22" s="2"/>
      <c r="T22" s="2"/>
      <c r="U22" s="2"/>
      <c r="V22" s="2"/>
      <c r="W22" s="2"/>
      <c r="X22" s="2"/>
      <c r="Y22" s="2"/>
      <c r="Z22" s="2"/>
      <c r="AA22" s="16"/>
      <c r="AB22" s="6">
        <f t="shared" ref="AB22:AB26" si="6">SUM(D22:Z22)</f>
        <v>17</v>
      </c>
      <c r="AC22" s="2">
        <f t="shared" ref="AC22:AC26" si="7">COUNT(D22:Z22)</f>
        <v>10</v>
      </c>
    </row>
    <row r="23" spans="1:29" ht="15" customHeight="1" x14ac:dyDescent="0.3">
      <c r="A23" s="40"/>
      <c r="B23" s="2" t="s">
        <v>32</v>
      </c>
      <c r="C23" s="39" t="s">
        <v>46</v>
      </c>
      <c r="D23" s="54">
        <v>3</v>
      </c>
      <c r="E23" s="2"/>
      <c r="F23" s="2"/>
      <c r="G23" s="2"/>
      <c r="H23" s="2">
        <v>3</v>
      </c>
      <c r="I23" s="2"/>
      <c r="J23" s="2"/>
      <c r="K23" s="2"/>
      <c r="L23" s="2">
        <v>2</v>
      </c>
      <c r="M23" s="2"/>
      <c r="N23" s="2"/>
      <c r="O23" s="2">
        <v>2</v>
      </c>
      <c r="P23" s="2"/>
      <c r="Q23" s="2">
        <v>2</v>
      </c>
      <c r="R23" s="2"/>
      <c r="S23" s="2"/>
      <c r="T23" s="2"/>
      <c r="U23" s="2"/>
      <c r="V23" s="2"/>
      <c r="W23" s="2"/>
      <c r="X23" s="2"/>
      <c r="Y23" s="2"/>
      <c r="Z23" s="2"/>
      <c r="AA23" s="16"/>
      <c r="AB23" s="6">
        <f t="shared" si="6"/>
        <v>12</v>
      </c>
      <c r="AC23" s="2">
        <f t="shared" si="7"/>
        <v>5</v>
      </c>
    </row>
    <row r="24" spans="1:29" x14ac:dyDescent="0.3">
      <c r="A24" s="40"/>
      <c r="B24" s="2" t="s">
        <v>42</v>
      </c>
      <c r="C24" s="39" t="s">
        <v>43</v>
      </c>
      <c r="D24" s="54">
        <v>1</v>
      </c>
      <c r="E24" s="2"/>
      <c r="F24" s="2"/>
      <c r="G24" s="2">
        <v>1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6"/>
      <c r="AB24" s="6">
        <f t="shared" si="6"/>
        <v>3</v>
      </c>
      <c r="AC24" s="2">
        <f t="shared" si="7"/>
        <v>3</v>
      </c>
    </row>
    <row r="25" spans="1:29" x14ac:dyDescent="0.3">
      <c r="A25" s="40"/>
      <c r="B25" s="2" t="s">
        <v>254</v>
      </c>
      <c r="C25" s="39" t="s">
        <v>255</v>
      </c>
      <c r="D25" s="54"/>
      <c r="E25" s="2">
        <v>1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6"/>
      <c r="AB25" s="6">
        <f t="shared" si="6"/>
        <v>4</v>
      </c>
      <c r="AC25" s="2">
        <f t="shared" si="7"/>
        <v>3</v>
      </c>
    </row>
    <row r="26" spans="1:29" x14ac:dyDescent="0.3">
      <c r="A26" s="40"/>
      <c r="B26" s="2" t="s">
        <v>369</v>
      </c>
      <c r="C26" s="39" t="s">
        <v>370</v>
      </c>
      <c r="D26" s="54"/>
      <c r="E26" s="2"/>
      <c r="F26" s="2"/>
      <c r="G26" s="2"/>
      <c r="H26" s="2"/>
      <c r="I26" s="2"/>
      <c r="J26" s="2"/>
      <c r="K26" s="2"/>
      <c r="L26" s="2">
        <v>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>
        <v>2</v>
      </c>
      <c r="AA26" s="16"/>
      <c r="AB26" s="6">
        <f t="shared" si="6"/>
        <v>4</v>
      </c>
      <c r="AC26" s="2">
        <f t="shared" si="7"/>
        <v>2</v>
      </c>
    </row>
    <row r="27" spans="1:29" x14ac:dyDescent="0.3">
      <c r="A27" s="10"/>
      <c r="B27" s="18"/>
      <c r="C27" s="24"/>
      <c r="D27" s="56"/>
      <c r="E27" s="18"/>
      <c r="F27" s="18"/>
      <c r="G27" s="18"/>
      <c r="H27" s="18"/>
      <c r="I27" s="18"/>
      <c r="J27" s="18"/>
      <c r="K27" s="18"/>
      <c r="L27" s="18"/>
      <c r="M27" s="7"/>
      <c r="N27" s="7"/>
      <c r="O27" s="18"/>
      <c r="P27" s="18"/>
      <c r="Q27" s="7"/>
      <c r="R27" s="18"/>
      <c r="S27" s="18"/>
      <c r="T27" s="18"/>
      <c r="U27" s="7"/>
      <c r="V27" s="7"/>
      <c r="W27" s="7"/>
      <c r="X27" s="7"/>
      <c r="Y27" s="18"/>
      <c r="Z27" s="18"/>
      <c r="AA27" s="9"/>
      <c r="AB27" s="8"/>
      <c r="AC27" s="7"/>
    </row>
    <row r="28" spans="1:29" x14ac:dyDescent="0.3">
      <c r="A28" s="31" t="s">
        <v>8</v>
      </c>
      <c r="B28" s="58" t="s">
        <v>54</v>
      </c>
      <c r="C28" s="59" t="s">
        <v>55</v>
      </c>
      <c r="D28" s="61">
        <v>4</v>
      </c>
      <c r="E28" s="2">
        <v>1</v>
      </c>
      <c r="F28" s="2"/>
      <c r="G28" s="2">
        <v>1</v>
      </c>
      <c r="H28" s="2">
        <v>3</v>
      </c>
      <c r="I28" s="2"/>
      <c r="J28" s="2"/>
      <c r="K28" s="2">
        <v>1</v>
      </c>
      <c r="L28" s="2">
        <v>2</v>
      </c>
      <c r="M28" s="2"/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  <c r="U28" s="2"/>
      <c r="V28" s="2"/>
      <c r="W28" s="2"/>
      <c r="X28" s="2"/>
      <c r="Y28" s="2"/>
      <c r="Z28" s="2">
        <v>2</v>
      </c>
      <c r="AA28" s="16"/>
      <c r="AB28" s="6">
        <f>SUM(E28:Z28)</f>
        <v>14</v>
      </c>
      <c r="AC28" s="2">
        <f t="shared" ref="AC28:AC35" si="8">COUNT(D28:Z28)</f>
        <v>11</v>
      </c>
    </row>
    <row r="29" spans="1:29" x14ac:dyDescent="0.3">
      <c r="A29" s="40"/>
      <c r="B29" s="73" t="s">
        <v>51</v>
      </c>
      <c r="C29" s="77" t="s">
        <v>52</v>
      </c>
      <c r="D29" s="54">
        <v>2</v>
      </c>
      <c r="E29" s="2"/>
      <c r="F29" s="2"/>
      <c r="G29" s="2">
        <v>1</v>
      </c>
      <c r="H29" s="2"/>
      <c r="I29" s="2"/>
      <c r="J29" s="2"/>
      <c r="K29" s="2"/>
      <c r="L29" s="2"/>
      <c r="M29" s="2">
        <v>1</v>
      </c>
      <c r="N29" s="2"/>
      <c r="O29" s="2">
        <v>1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6"/>
      <c r="AB29" s="6">
        <f t="shared" ref="AB29:AB35" si="9">SUM(D29:Z29)</f>
        <v>5</v>
      </c>
      <c r="AC29" s="2">
        <f t="shared" si="8"/>
        <v>4</v>
      </c>
    </row>
    <row r="30" spans="1:29" x14ac:dyDescent="0.3">
      <c r="A30" s="40"/>
      <c r="B30" s="2" t="s">
        <v>284</v>
      </c>
      <c r="C30" s="39" t="s">
        <v>285</v>
      </c>
      <c r="D30" s="54"/>
      <c r="E30" s="2"/>
      <c r="F30" s="2"/>
      <c r="G30" s="2"/>
      <c r="H30" s="2"/>
      <c r="I30" s="2"/>
      <c r="J30" s="2"/>
      <c r="K30" s="2"/>
      <c r="L30" s="2">
        <v>2</v>
      </c>
      <c r="M30" s="2">
        <v>2</v>
      </c>
      <c r="N30" s="2"/>
      <c r="O30" s="2"/>
      <c r="P30" s="2"/>
      <c r="Q30" s="2">
        <v>2</v>
      </c>
      <c r="R30" s="2"/>
      <c r="S30" s="2"/>
      <c r="T30" s="2"/>
      <c r="U30" s="2"/>
      <c r="V30" s="2"/>
      <c r="W30" s="2"/>
      <c r="X30" s="2"/>
      <c r="Y30" s="2"/>
      <c r="Z30" s="2"/>
      <c r="AA30" s="16"/>
      <c r="AB30" s="6">
        <f t="shared" si="9"/>
        <v>6</v>
      </c>
      <c r="AC30" s="2">
        <f t="shared" si="8"/>
        <v>3</v>
      </c>
    </row>
    <row r="31" spans="1:29" x14ac:dyDescent="0.3">
      <c r="A31" s="31"/>
      <c r="B31" s="2" t="s">
        <v>49</v>
      </c>
      <c r="C31" s="39" t="s">
        <v>50</v>
      </c>
      <c r="D31" s="54">
        <v>1</v>
      </c>
      <c r="E31" s="2"/>
      <c r="F31" s="2"/>
      <c r="G31" s="2"/>
      <c r="H31" s="2">
        <v>1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>
        <v>1</v>
      </c>
      <c r="AA31" s="16"/>
      <c r="AB31" s="6">
        <f t="shared" si="9"/>
        <v>3</v>
      </c>
      <c r="AC31" s="2">
        <f t="shared" si="8"/>
        <v>3</v>
      </c>
    </row>
    <row r="32" spans="1:29" x14ac:dyDescent="0.3">
      <c r="A32" s="31"/>
      <c r="B32" s="2" t="s">
        <v>413</v>
      </c>
      <c r="C32" s="39" t="s">
        <v>414</v>
      </c>
      <c r="D32" s="54"/>
      <c r="E32" s="2"/>
      <c r="F32" s="2"/>
      <c r="G32" s="2"/>
      <c r="H32" s="2"/>
      <c r="I32" s="2">
        <v>1</v>
      </c>
      <c r="J32" s="2"/>
      <c r="K32" s="2">
        <v>1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6"/>
      <c r="AB32" s="6">
        <f t="shared" si="9"/>
        <v>2</v>
      </c>
      <c r="AC32" s="2">
        <f t="shared" si="8"/>
        <v>2</v>
      </c>
    </row>
    <row r="33" spans="1:29" x14ac:dyDescent="0.3">
      <c r="A33" s="40"/>
      <c r="B33" s="2" t="s">
        <v>331</v>
      </c>
      <c r="C33" s="39" t="s">
        <v>325</v>
      </c>
      <c r="D33" s="54"/>
      <c r="E33" s="2"/>
      <c r="F33" s="2"/>
      <c r="G33" s="2"/>
      <c r="H33" s="2"/>
      <c r="I33" s="2"/>
      <c r="J33" s="2"/>
      <c r="K33" s="2"/>
      <c r="L33" s="2"/>
      <c r="M33" s="2"/>
      <c r="N33" s="2">
        <v>2</v>
      </c>
      <c r="O33" s="2">
        <v>2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6"/>
      <c r="AB33" s="6">
        <f t="shared" si="9"/>
        <v>4</v>
      </c>
      <c r="AC33" s="2">
        <f t="shared" si="8"/>
        <v>2</v>
      </c>
    </row>
    <row r="34" spans="1:29" x14ac:dyDescent="0.3">
      <c r="A34" s="40"/>
      <c r="B34" s="2" t="s">
        <v>53</v>
      </c>
      <c r="C34" s="39" t="s">
        <v>31</v>
      </c>
      <c r="D34" s="54">
        <v>3</v>
      </c>
      <c r="E34" s="2"/>
      <c r="F34" s="2"/>
      <c r="G34" s="2"/>
      <c r="H34" s="2"/>
      <c r="I34" s="2"/>
      <c r="J34" s="2"/>
      <c r="K34" s="2"/>
      <c r="L34" s="2">
        <v>1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6"/>
      <c r="AB34" s="6">
        <f t="shared" si="9"/>
        <v>4</v>
      </c>
      <c r="AC34" s="2">
        <f t="shared" si="8"/>
        <v>2</v>
      </c>
    </row>
    <row r="35" spans="1:29" x14ac:dyDescent="0.3">
      <c r="A35" s="40"/>
      <c r="B35" s="2" t="s">
        <v>380</v>
      </c>
      <c r="C35" s="39" t="s">
        <v>43</v>
      </c>
      <c r="D35" s="54"/>
      <c r="E35" s="2"/>
      <c r="F35" s="2"/>
      <c r="G35" s="2"/>
      <c r="H35" s="2">
        <v>4</v>
      </c>
      <c r="I35" s="2"/>
      <c r="J35" s="2"/>
      <c r="K35" s="2"/>
      <c r="L35" s="2">
        <v>3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6"/>
      <c r="AB35" s="6">
        <f t="shared" si="9"/>
        <v>7</v>
      </c>
      <c r="AC35" s="2">
        <f t="shared" si="8"/>
        <v>2</v>
      </c>
    </row>
    <row r="36" spans="1:29" x14ac:dyDescent="0.3">
      <c r="A36" s="40"/>
      <c r="B36" s="2" t="s">
        <v>114</v>
      </c>
      <c r="C36" s="39" t="s">
        <v>275</v>
      </c>
      <c r="D36" s="54"/>
      <c r="E36" s="2"/>
      <c r="F36" s="2"/>
      <c r="G36" s="2"/>
      <c r="H36" s="2"/>
      <c r="I36" s="2"/>
      <c r="J36" s="2"/>
      <c r="K36" s="2"/>
      <c r="L36" s="2">
        <v>1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16"/>
      <c r="AB36" s="6">
        <f t="shared" ref="AB36" si="10">SUM(D36:Z36)</f>
        <v>1</v>
      </c>
      <c r="AC36" s="2">
        <f t="shared" ref="AC36" si="11">COUNT(D36:Z36)</f>
        <v>1</v>
      </c>
    </row>
    <row r="37" spans="1:29" x14ac:dyDescent="0.3">
      <c r="A37" s="31"/>
      <c r="B37" s="2" t="s">
        <v>425</v>
      </c>
      <c r="C37" s="39" t="s">
        <v>426</v>
      </c>
      <c r="D37" s="54"/>
      <c r="E37" s="2"/>
      <c r="F37" s="2"/>
      <c r="G37" s="2"/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16"/>
      <c r="AB37" s="6">
        <f>SUM(D37:Z37)</f>
        <v>2</v>
      </c>
      <c r="AC37" s="2">
        <f>COUNT(D37:Z37)</f>
        <v>1</v>
      </c>
    </row>
    <row r="38" spans="1:29" x14ac:dyDescent="0.3">
      <c r="A38" s="40"/>
      <c r="B38" s="2" t="s">
        <v>56</v>
      </c>
      <c r="C38" s="39" t="s">
        <v>57</v>
      </c>
      <c r="D38" s="54">
        <v>5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16"/>
      <c r="AB38" s="6">
        <f>SUM(D38:Z38)</f>
        <v>5</v>
      </c>
      <c r="AC38" s="2">
        <f>COUNT(D38:Z38)</f>
        <v>1</v>
      </c>
    </row>
    <row r="39" spans="1:29" x14ac:dyDescent="0.3">
      <c r="A39" s="10"/>
      <c r="B39" s="18"/>
      <c r="C39" s="24"/>
      <c r="D39" s="56"/>
      <c r="E39" s="18"/>
      <c r="F39" s="18"/>
      <c r="G39" s="18"/>
      <c r="H39" s="18"/>
      <c r="I39" s="18"/>
      <c r="J39" s="18"/>
      <c r="K39" s="18"/>
      <c r="L39" s="18"/>
      <c r="M39" s="7"/>
      <c r="N39" s="7"/>
      <c r="O39" s="18"/>
      <c r="P39" s="18"/>
      <c r="Q39" s="7"/>
      <c r="R39" s="18"/>
      <c r="S39" s="18"/>
      <c r="T39" s="18"/>
      <c r="U39" s="7"/>
      <c r="V39" s="7"/>
      <c r="W39" s="7"/>
      <c r="X39" s="7"/>
      <c r="Y39" s="18"/>
      <c r="Z39" s="18"/>
      <c r="AA39" s="9"/>
      <c r="AB39" s="8"/>
      <c r="AC39" s="7"/>
    </row>
    <row r="40" spans="1:29" x14ac:dyDescent="0.3">
      <c r="A40" s="31"/>
      <c r="B40" s="2" t="s">
        <v>273</v>
      </c>
      <c r="C40" s="39" t="s">
        <v>274</v>
      </c>
      <c r="D40" s="54"/>
      <c r="E40" s="2"/>
      <c r="F40" s="2"/>
      <c r="G40" s="2"/>
      <c r="H40" s="2">
        <v>2</v>
      </c>
      <c r="I40" s="2">
        <v>1</v>
      </c>
      <c r="J40" s="2"/>
      <c r="K40" s="2"/>
      <c r="L40" s="2"/>
      <c r="M40" s="2">
        <v>1</v>
      </c>
      <c r="N40" s="2">
        <v>1</v>
      </c>
      <c r="O40" s="2"/>
      <c r="P40" s="2">
        <v>1</v>
      </c>
      <c r="Q40" s="2">
        <v>1</v>
      </c>
      <c r="R40" s="2"/>
      <c r="S40" s="2"/>
      <c r="T40" s="2"/>
      <c r="U40" s="2"/>
      <c r="V40" s="2"/>
      <c r="W40" s="2"/>
      <c r="X40" s="2"/>
      <c r="Y40" s="2"/>
      <c r="Z40" s="2"/>
      <c r="AA40" s="16"/>
      <c r="AB40" s="6">
        <f>SUM(D40:Z40)</f>
        <v>7</v>
      </c>
      <c r="AC40" s="2">
        <f>COUNT(D40:Z40)</f>
        <v>6</v>
      </c>
    </row>
    <row r="41" spans="1:29" x14ac:dyDescent="0.3">
      <c r="A41" s="31"/>
      <c r="B41" s="2" t="s">
        <v>60</v>
      </c>
      <c r="C41" s="39" t="s">
        <v>61</v>
      </c>
      <c r="D41" s="54">
        <v>2</v>
      </c>
      <c r="E41" s="2"/>
      <c r="F41" s="2"/>
      <c r="G41" s="2"/>
      <c r="H41" s="2">
        <v>3</v>
      </c>
      <c r="I41" s="2"/>
      <c r="J41" s="2"/>
      <c r="K41" s="2"/>
      <c r="L41" s="2">
        <v>1</v>
      </c>
      <c r="M41" s="2">
        <v>2</v>
      </c>
      <c r="N41" s="2"/>
      <c r="O41" s="2">
        <v>3</v>
      </c>
      <c r="P41" s="2">
        <v>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16"/>
      <c r="AB41" s="6">
        <f t="shared" ref="AB41:AB49" si="12">SUM(D41:Z41)</f>
        <v>13</v>
      </c>
      <c r="AC41" s="2">
        <f t="shared" ref="AC41:AC49" si="13">COUNT(D41:Z41)</f>
        <v>6</v>
      </c>
    </row>
    <row r="42" spans="1:29" x14ac:dyDescent="0.3">
      <c r="A42" s="31"/>
      <c r="B42" s="2" t="s">
        <v>67</v>
      </c>
      <c r="C42" s="39" t="s">
        <v>68</v>
      </c>
      <c r="D42" s="54">
        <v>6</v>
      </c>
      <c r="E42" s="2"/>
      <c r="F42" s="2"/>
      <c r="G42" s="2"/>
      <c r="H42" s="2">
        <v>5</v>
      </c>
      <c r="I42" s="2">
        <v>2</v>
      </c>
      <c r="J42" s="2">
        <v>1</v>
      </c>
      <c r="K42" s="2">
        <v>1</v>
      </c>
      <c r="L42" s="2">
        <v>3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6"/>
      <c r="AB42" s="6">
        <f>SUM(D42:Z42)</f>
        <v>18</v>
      </c>
      <c r="AC42" s="2">
        <f>COUNT(D42:Z42)</f>
        <v>6</v>
      </c>
    </row>
    <row r="43" spans="1:29" x14ac:dyDescent="0.3">
      <c r="A43" s="31"/>
      <c r="B43" s="2" t="s">
        <v>282</v>
      </c>
      <c r="C43" s="39" t="s">
        <v>283</v>
      </c>
      <c r="D43" s="54"/>
      <c r="E43" s="2"/>
      <c r="F43" s="2"/>
      <c r="G43" s="2">
        <v>1</v>
      </c>
      <c r="H43" s="2"/>
      <c r="I43" s="2"/>
      <c r="J43" s="2"/>
      <c r="K43" s="2"/>
      <c r="L43" s="2"/>
      <c r="M43" s="2"/>
      <c r="N43" s="2">
        <v>4</v>
      </c>
      <c r="O43" s="2">
        <v>1</v>
      </c>
      <c r="P43" s="2">
        <v>4</v>
      </c>
      <c r="Q43" s="2">
        <v>3</v>
      </c>
      <c r="R43" s="2"/>
      <c r="S43" s="2"/>
      <c r="T43" s="2"/>
      <c r="U43" s="2"/>
      <c r="V43" s="2"/>
      <c r="W43" s="2"/>
      <c r="X43" s="2"/>
      <c r="Y43" s="2"/>
      <c r="Z43" s="2"/>
      <c r="AA43" s="16"/>
      <c r="AB43" s="6">
        <f t="shared" si="12"/>
        <v>13</v>
      </c>
      <c r="AC43" s="2">
        <f t="shared" si="13"/>
        <v>5</v>
      </c>
    </row>
    <row r="44" spans="1:29" x14ac:dyDescent="0.3">
      <c r="A44" s="31"/>
      <c r="B44" s="2" t="s">
        <v>64</v>
      </c>
      <c r="C44" s="39" t="s">
        <v>65</v>
      </c>
      <c r="D44" s="54">
        <v>4</v>
      </c>
      <c r="E44" s="2"/>
      <c r="F44" s="2"/>
      <c r="G44" s="2">
        <v>1</v>
      </c>
      <c r="H44" s="2"/>
      <c r="I44" s="2"/>
      <c r="J44" s="2"/>
      <c r="K44" s="2"/>
      <c r="L44" s="2">
        <v>4</v>
      </c>
      <c r="M44" s="2"/>
      <c r="N44" s="2">
        <v>3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>
        <v>4</v>
      </c>
      <c r="AA44" s="16"/>
      <c r="AB44" s="6">
        <f>SUM(D44:Z44)</f>
        <v>16</v>
      </c>
      <c r="AC44" s="2">
        <f>COUNT(D44:Z44)</f>
        <v>5</v>
      </c>
    </row>
    <row r="45" spans="1:29" x14ac:dyDescent="0.3">
      <c r="A45" s="31"/>
      <c r="B45" s="2" t="s">
        <v>62</v>
      </c>
      <c r="C45" s="39" t="s">
        <v>63</v>
      </c>
      <c r="D45" s="54">
        <v>3</v>
      </c>
      <c r="E45" s="2"/>
      <c r="F45" s="2"/>
      <c r="G45" s="2"/>
      <c r="H45" s="2"/>
      <c r="I45" s="2"/>
      <c r="J45" s="2"/>
      <c r="K45" s="2"/>
      <c r="L45" s="2">
        <v>2</v>
      </c>
      <c r="M45" s="2"/>
      <c r="N45" s="2">
        <v>2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>
        <v>3</v>
      </c>
      <c r="AA45" s="16"/>
      <c r="AB45" s="6">
        <f t="shared" si="12"/>
        <v>10</v>
      </c>
      <c r="AC45" s="2">
        <f t="shared" si="13"/>
        <v>4</v>
      </c>
    </row>
    <row r="46" spans="1:29" x14ac:dyDescent="0.3">
      <c r="A46" s="31"/>
      <c r="B46" s="2" t="s">
        <v>280</v>
      </c>
      <c r="C46" s="39" t="s">
        <v>281</v>
      </c>
      <c r="D46" s="54"/>
      <c r="E46" s="2"/>
      <c r="F46" s="2"/>
      <c r="G46" s="2"/>
      <c r="H46" s="2"/>
      <c r="I46" s="2"/>
      <c r="J46" s="2"/>
      <c r="K46" s="2"/>
      <c r="L46" s="2">
        <v>2</v>
      </c>
      <c r="M46" s="2"/>
      <c r="N46" s="2"/>
      <c r="O46" s="2"/>
      <c r="P46" s="2"/>
      <c r="Q46" s="2">
        <v>2</v>
      </c>
      <c r="R46" s="2"/>
      <c r="S46" s="2"/>
      <c r="T46" s="2"/>
      <c r="U46" s="2"/>
      <c r="V46" s="2"/>
      <c r="W46" s="2"/>
      <c r="X46" s="2"/>
      <c r="Y46" s="2"/>
      <c r="Z46" s="2"/>
      <c r="AA46" s="16"/>
      <c r="AB46" s="6">
        <f t="shared" si="12"/>
        <v>4</v>
      </c>
      <c r="AC46" s="2">
        <f t="shared" si="13"/>
        <v>2</v>
      </c>
    </row>
    <row r="47" spans="1:29" x14ac:dyDescent="0.3">
      <c r="A47" s="31"/>
      <c r="B47" s="2" t="s">
        <v>348</v>
      </c>
      <c r="C47" s="39" t="s">
        <v>52</v>
      </c>
      <c r="D47" s="54"/>
      <c r="E47" s="2"/>
      <c r="F47" s="2"/>
      <c r="G47" s="2"/>
      <c r="H47" s="2"/>
      <c r="I47" s="2"/>
      <c r="J47" s="2"/>
      <c r="K47" s="2"/>
      <c r="L47" s="2">
        <v>3</v>
      </c>
      <c r="M47" s="2">
        <v>3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6"/>
      <c r="AB47" s="6">
        <f t="shared" si="12"/>
        <v>6</v>
      </c>
      <c r="AC47" s="2">
        <f t="shared" si="13"/>
        <v>2</v>
      </c>
    </row>
    <row r="48" spans="1:29" x14ac:dyDescent="0.3">
      <c r="A48" s="31" t="s">
        <v>7</v>
      </c>
      <c r="B48" s="2" t="s">
        <v>58</v>
      </c>
      <c r="C48" s="39" t="s">
        <v>59</v>
      </c>
      <c r="D48" s="54">
        <v>1</v>
      </c>
      <c r="E48" s="2"/>
      <c r="F48" s="2"/>
      <c r="G48" s="2"/>
      <c r="H48" s="2">
        <v>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>
        <v>1</v>
      </c>
      <c r="AA48" s="16"/>
      <c r="AB48" s="6">
        <f t="shared" si="12"/>
        <v>3</v>
      </c>
      <c r="AC48" s="2">
        <f t="shared" si="13"/>
        <v>3</v>
      </c>
    </row>
    <row r="49" spans="1:29" x14ac:dyDescent="0.3">
      <c r="A49" s="31"/>
      <c r="B49" s="2" t="s">
        <v>392</v>
      </c>
      <c r="C49" s="39" t="s">
        <v>393</v>
      </c>
      <c r="D49" s="54"/>
      <c r="E49" s="2"/>
      <c r="F49" s="2"/>
      <c r="G49" s="2"/>
      <c r="H49" s="2"/>
      <c r="I49" s="2"/>
      <c r="J49" s="2"/>
      <c r="K49" s="2"/>
      <c r="L49" s="2">
        <v>1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6"/>
      <c r="AB49" s="6">
        <f t="shared" si="12"/>
        <v>1</v>
      </c>
      <c r="AC49" s="2">
        <f t="shared" si="13"/>
        <v>1</v>
      </c>
    </row>
    <row r="50" spans="1:29" x14ac:dyDescent="0.3">
      <c r="A50" s="31"/>
      <c r="B50" s="2" t="s">
        <v>323</v>
      </c>
      <c r="C50" s="39" t="s">
        <v>322</v>
      </c>
      <c r="D50" s="54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6"/>
      <c r="AB50" s="6">
        <f t="shared" ref="AB50:AB56" si="14">SUM(D50:Z50)</f>
        <v>1</v>
      </c>
      <c r="AC50" s="2">
        <f t="shared" ref="AC50:AC56" si="15">COUNT(D50:Z50)</f>
        <v>1</v>
      </c>
    </row>
    <row r="51" spans="1:29" x14ac:dyDescent="0.3">
      <c r="A51" s="31"/>
      <c r="B51" s="2" t="s">
        <v>447</v>
      </c>
      <c r="C51" s="39" t="s">
        <v>361</v>
      </c>
      <c r="D51" s="5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>
        <v>2</v>
      </c>
      <c r="AA51" s="16"/>
      <c r="AB51" s="6">
        <f t="shared" ref="AB51" si="16">SUM(D51:Z51)</f>
        <v>2</v>
      </c>
      <c r="AC51" s="2">
        <f t="shared" ref="AC51" si="17">COUNT(D51:Z51)</f>
        <v>1</v>
      </c>
    </row>
    <row r="52" spans="1:29" x14ac:dyDescent="0.3">
      <c r="A52" s="31"/>
      <c r="B52" s="2" t="s">
        <v>299</v>
      </c>
      <c r="C52" s="39" t="s">
        <v>298</v>
      </c>
      <c r="D52" s="5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>
        <v>3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16"/>
      <c r="AB52" s="6">
        <f>SUM(D52:Z52)</f>
        <v>3</v>
      </c>
      <c r="AC52" s="2">
        <f>COUNT(D52:Z52)</f>
        <v>1</v>
      </c>
    </row>
    <row r="53" spans="1:29" x14ac:dyDescent="0.3">
      <c r="A53" s="31"/>
      <c r="B53" s="2" t="s">
        <v>329</v>
      </c>
      <c r="C53" s="39" t="s">
        <v>283</v>
      </c>
      <c r="D53" s="54"/>
      <c r="E53" s="2"/>
      <c r="F53" s="2"/>
      <c r="G53" s="2"/>
      <c r="H53" s="2"/>
      <c r="I53" s="2"/>
      <c r="J53" s="2"/>
      <c r="K53" s="2"/>
      <c r="L53" s="2"/>
      <c r="M53" s="2"/>
      <c r="N53" s="2"/>
      <c r="O53" s="2">
        <v>2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16"/>
      <c r="AB53" s="6">
        <f t="shared" si="14"/>
        <v>2</v>
      </c>
      <c r="AC53" s="2">
        <f t="shared" si="15"/>
        <v>1</v>
      </c>
    </row>
    <row r="54" spans="1:29" x14ac:dyDescent="0.3">
      <c r="A54" s="31"/>
      <c r="B54" s="2" t="s">
        <v>427</v>
      </c>
      <c r="C54" s="39" t="s">
        <v>306</v>
      </c>
      <c r="D54" s="54"/>
      <c r="E54" s="2"/>
      <c r="F54" s="2"/>
      <c r="G54" s="2"/>
      <c r="H54" s="2">
        <v>4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16"/>
      <c r="AB54" s="6">
        <f t="shared" ref="AB54" si="18">SUM(D54:Z54)</f>
        <v>4</v>
      </c>
      <c r="AC54" s="2">
        <f t="shared" ref="AC54" si="19">COUNT(D54:Z54)</f>
        <v>1</v>
      </c>
    </row>
    <row r="55" spans="1:29" x14ac:dyDescent="0.3">
      <c r="A55" s="31"/>
      <c r="B55" s="2" t="s">
        <v>66</v>
      </c>
      <c r="C55" s="39" t="s">
        <v>52</v>
      </c>
      <c r="D55" s="54">
        <v>5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6"/>
      <c r="AB55" s="6">
        <f>SUM(D55:Z55)</f>
        <v>5</v>
      </c>
      <c r="AC55" s="2">
        <f>COUNT(D55:Z55)</f>
        <v>1</v>
      </c>
    </row>
    <row r="56" spans="1:29" x14ac:dyDescent="0.3">
      <c r="A56" s="31"/>
      <c r="B56" s="2" t="s">
        <v>376</v>
      </c>
      <c r="C56" s="39" t="s">
        <v>377</v>
      </c>
      <c r="D56" s="54"/>
      <c r="E56" s="2"/>
      <c r="F56" s="2"/>
      <c r="G56" s="2"/>
      <c r="H56" s="2"/>
      <c r="I56" s="2"/>
      <c r="J56" s="2"/>
      <c r="K56" s="2"/>
      <c r="L56" s="2">
        <v>5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16"/>
      <c r="AB56" s="6">
        <f t="shared" si="14"/>
        <v>5</v>
      </c>
      <c r="AC56" s="2">
        <f t="shared" si="15"/>
        <v>1</v>
      </c>
    </row>
    <row r="57" spans="1:29" x14ac:dyDescent="0.3">
      <c r="A57" s="10"/>
      <c r="B57" s="18"/>
      <c r="C57" s="24"/>
      <c r="D57" s="56"/>
      <c r="E57" s="18"/>
      <c r="F57" s="18"/>
      <c r="G57" s="18"/>
      <c r="H57" s="18"/>
      <c r="I57" s="18"/>
      <c r="J57" s="18"/>
      <c r="K57" s="18"/>
      <c r="L57" s="18"/>
      <c r="M57" s="7"/>
      <c r="N57" s="7"/>
      <c r="O57" s="18"/>
      <c r="P57" s="18"/>
      <c r="Q57" s="7"/>
      <c r="R57" s="18"/>
      <c r="S57" s="18"/>
      <c r="T57" s="18"/>
      <c r="U57" s="7"/>
      <c r="V57" s="7"/>
      <c r="W57" s="7"/>
      <c r="X57" s="7"/>
      <c r="Y57" s="18"/>
      <c r="Z57" s="18"/>
      <c r="AA57" s="9"/>
      <c r="AB57" s="8"/>
      <c r="AC57" s="7"/>
    </row>
    <row r="58" spans="1:29" x14ac:dyDescent="0.3">
      <c r="A58" s="31" t="s">
        <v>6</v>
      </c>
      <c r="B58" s="58" t="s">
        <v>69</v>
      </c>
      <c r="C58" s="59" t="s">
        <v>70</v>
      </c>
      <c r="D58" s="54">
        <v>1</v>
      </c>
      <c r="E58" s="2">
        <v>1</v>
      </c>
      <c r="F58" s="2">
        <v>1</v>
      </c>
      <c r="G58" s="2">
        <v>1</v>
      </c>
      <c r="H58" s="2">
        <v>1</v>
      </c>
      <c r="I58" s="2">
        <v>1</v>
      </c>
      <c r="J58" s="2"/>
      <c r="K58" s="2">
        <v>1</v>
      </c>
      <c r="L58" s="79">
        <v>2</v>
      </c>
      <c r="M58" s="2">
        <v>1</v>
      </c>
      <c r="N58" s="2">
        <v>1</v>
      </c>
      <c r="O58" s="73">
        <v>1</v>
      </c>
      <c r="P58" s="62">
        <v>2</v>
      </c>
      <c r="Q58" s="62">
        <v>1</v>
      </c>
      <c r="R58" s="2"/>
      <c r="S58" s="2"/>
      <c r="T58" s="2"/>
      <c r="U58" s="2"/>
      <c r="V58" s="2"/>
      <c r="W58" s="2"/>
      <c r="X58" s="2"/>
      <c r="Y58" s="2"/>
      <c r="Z58" s="79">
        <v>2</v>
      </c>
      <c r="AA58" s="16"/>
      <c r="AB58" s="6">
        <f>SUM(D58:K58,M58:O58)</f>
        <v>10</v>
      </c>
      <c r="AC58" s="2">
        <f t="shared" ref="AC58:AC64" si="20">COUNT(D58:Z58)</f>
        <v>14</v>
      </c>
    </row>
    <row r="59" spans="1:29" ht="15" customHeight="1" x14ac:dyDescent="0.3">
      <c r="A59" s="31"/>
      <c r="B59" s="58" t="s">
        <v>250</v>
      </c>
      <c r="C59" s="59" t="s">
        <v>251</v>
      </c>
      <c r="D59" s="54"/>
      <c r="E59" s="2">
        <v>2</v>
      </c>
      <c r="F59" s="2">
        <v>1</v>
      </c>
      <c r="G59" s="2">
        <v>1</v>
      </c>
      <c r="H59" s="2">
        <v>2</v>
      </c>
      <c r="I59" s="2">
        <v>2</v>
      </c>
      <c r="J59" s="2">
        <v>1</v>
      </c>
      <c r="K59" s="62">
        <v>3</v>
      </c>
      <c r="L59" s="2">
        <v>3</v>
      </c>
      <c r="M59" s="2">
        <v>2</v>
      </c>
      <c r="N59" s="2">
        <v>2</v>
      </c>
      <c r="O59" s="2"/>
      <c r="P59" s="62">
        <v>3</v>
      </c>
      <c r="Q59" s="2">
        <v>2</v>
      </c>
      <c r="R59" s="2"/>
      <c r="S59" s="2"/>
      <c r="T59" s="2"/>
      <c r="U59" s="2"/>
      <c r="V59" s="2"/>
      <c r="W59" s="2"/>
      <c r="X59" s="2"/>
      <c r="Y59" s="2"/>
      <c r="Z59" s="2"/>
      <c r="AA59" s="16"/>
      <c r="AB59" s="6">
        <f>SUM(D59:J59,L59:N59,Q59)</f>
        <v>18</v>
      </c>
      <c r="AC59" s="2">
        <f t="shared" si="20"/>
        <v>12</v>
      </c>
    </row>
    <row r="60" spans="1:29" ht="15" customHeight="1" x14ac:dyDescent="0.3">
      <c r="A60" s="31"/>
      <c r="B60" s="73" t="s">
        <v>383</v>
      </c>
      <c r="C60" s="77" t="s">
        <v>384</v>
      </c>
      <c r="D60" s="54"/>
      <c r="E60" s="2"/>
      <c r="F60" s="2"/>
      <c r="G60" s="2"/>
      <c r="H60" s="2"/>
      <c r="I60" s="2"/>
      <c r="J60" s="2"/>
      <c r="K60" s="2"/>
      <c r="L60" s="2">
        <v>1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>
        <v>1</v>
      </c>
      <c r="AA60" s="16"/>
      <c r="AB60" s="6">
        <f>SUM(D60:Z60)</f>
        <v>2</v>
      </c>
      <c r="AC60" s="2">
        <f t="shared" ref="AC60" si="21">COUNT(D60:Z60)</f>
        <v>2</v>
      </c>
    </row>
    <row r="61" spans="1:29" x14ac:dyDescent="0.3">
      <c r="A61" s="31"/>
      <c r="B61" s="2" t="s">
        <v>411</v>
      </c>
      <c r="C61" s="39" t="s">
        <v>412</v>
      </c>
      <c r="D61" s="54"/>
      <c r="E61" s="2"/>
      <c r="F61" s="2"/>
      <c r="G61" s="2"/>
      <c r="H61" s="2"/>
      <c r="I61" s="2"/>
      <c r="J61" s="2">
        <v>1</v>
      </c>
      <c r="K61" s="2">
        <v>2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16"/>
      <c r="AB61" s="6">
        <f>SUM(D61:Z61)</f>
        <v>3</v>
      </c>
      <c r="AC61" s="2">
        <f t="shared" si="20"/>
        <v>2</v>
      </c>
    </row>
    <row r="62" spans="1:29" x14ac:dyDescent="0.3">
      <c r="A62" s="31"/>
      <c r="B62" s="2" t="s">
        <v>305</v>
      </c>
      <c r="C62" s="39" t="s">
        <v>302</v>
      </c>
      <c r="D62" s="5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>
        <v>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16"/>
      <c r="AB62" s="6">
        <f>SUM(D62:Z62)</f>
        <v>1</v>
      </c>
      <c r="AC62" s="2">
        <f t="shared" si="20"/>
        <v>1</v>
      </c>
    </row>
    <row r="63" spans="1:29" x14ac:dyDescent="0.3">
      <c r="A63" s="31"/>
      <c r="B63" s="2" t="s">
        <v>313</v>
      </c>
      <c r="C63" s="39" t="s">
        <v>306</v>
      </c>
      <c r="D63" s="54"/>
      <c r="E63" s="2"/>
      <c r="F63" s="2"/>
      <c r="G63" s="2"/>
      <c r="H63" s="2"/>
      <c r="I63" s="2"/>
      <c r="J63" s="2"/>
      <c r="K63" s="2"/>
      <c r="L63" s="2">
        <v>1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16"/>
      <c r="AB63" s="6">
        <f>SUM(D63:Z63)</f>
        <v>1</v>
      </c>
      <c r="AC63" s="2">
        <f t="shared" si="20"/>
        <v>1</v>
      </c>
    </row>
    <row r="64" spans="1:29" x14ac:dyDescent="0.3">
      <c r="A64" s="31"/>
      <c r="B64" s="2" t="s">
        <v>71</v>
      </c>
      <c r="C64" s="39" t="s">
        <v>72</v>
      </c>
      <c r="D64" s="54">
        <v>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16"/>
      <c r="AB64" s="6">
        <f>SUM(D64:Z64)</f>
        <v>2</v>
      </c>
      <c r="AC64" s="2">
        <f t="shared" si="20"/>
        <v>1</v>
      </c>
    </row>
    <row r="65" spans="1:29" x14ac:dyDescent="0.3">
      <c r="A65" s="31"/>
      <c r="B65" s="2" t="s">
        <v>56</v>
      </c>
      <c r="C65" s="39" t="s">
        <v>57</v>
      </c>
      <c r="D65" s="54"/>
      <c r="E65" s="2"/>
      <c r="F65" s="2"/>
      <c r="G65" s="2"/>
      <c r="H65" s="2"/>
      <c r="I65" s="2"/>
      <c r="J65" s="2"/>
      <c r="K65" s="2"/>
      <c r="L65" s="2">
        <v>2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16"/>
      <c r="AB65" s="6">
        <f t="shared" ref="AB65" si="22">SUM(D65:Z65)</f>
        <v>2</v>
      </c>
      <c r="AC65" s="2">
        <f t="shared" ref="AC65" si="23">COUNT(D65:Z65)</f>
        <v>1</v>
      </c>
    </row>
    <row r="66" spans="1:29" x14ac:dyDescent="0.3">
      <c r="A66" s="10"/>
      <c r="B66" s="18"/>
      <c r="C66" s="24"/>
      <c r="D66" s="56"/>
      <c r="E66" s="18"/>
      <c r="F66" s="18"/>
      <c r="G66" s="18"/>
      <c r="H66" s="18"/>
      <c r="I66" s="18"/>
      <c r="J66" s="18"/>
      <c r="K66" s="18"/>
      <c r="L66" s="18"/>
      <c r="M66" s="7"/>
      <c r="N66" s="7"/>
      <c r="O66" s="18"/>
      <c r="P66" s="18"/>
      <c r="Q66" s="7"/>
      <c r="R66" s="18"/>
      <c r="S66" s="18"/>
      <c r="T66" s="18"/>
      <c r="U66" s="7"/>
      <c r="V66" s="7"/>
      <c r="W66" s="7"/>
      <c r="X66" s="7"/>
      <c r="Y66" s="18"/>
      <c r="Z66" s="18"/>
      <c r="AA66" s="9"/>
      <c r="AB66" s="8"/>
      <c r="AC66" s="7"/>
    </row>
    <row r="67" spans="1:29" x14ac:dyDescent="0.3">
      <c r="A67" s="31" t="s">
        <v>5</v>
      </c>
      <c r="B67" s="73" t="s">
        <v>278</v>
      </c>
      <c r="C67" s="77" t="s">
        <v>279</v>
      </c>
      <c r="D67" s="54"/>
      <c r="E67" s="2"/>
      <c r="F67" s="2">
        <v>1</v>
      </c>
      <c r="G67" s="2"/>
      <c r="H67" s="2"/>
      <c r="I67" s="2">
        <v>2</v>
      </c>
      <c r="J67" s="2">
        <v>1</v>
      </c>
      <c r="K67" s="2">
        <v>1</v>
      </c>
      <c r="L67" s="2"/>
      <c r="M67" s="2">
        <v>1</v>
      </c>
      <c r="N67" s="2">
        <v>2</v>
      </c>
      <c r="O67" s="2"/>
      <c r="P67" s="2">
        <v>3</v>
      </c>
      <c r="Q67" s="2">
        <v>1</v>
      </c>
      <c r="R67" s="2"/>
      <c r="S67" s="2"/>
      <c r="T67" s="2"/>
      <c r="U67" s="2"/>
      <c r="V67" s="2"/>
      <c r="W67" s="2"/>
      <c r="X67" s="2"/>
      <c r="Y67" s="2"/>
      <c r="Z67" s="2"/>
      <c r="AA67" s="16"/>
      <c r="AB67" s="6">
        <f>SUM(D67:Z67)</f>
        <v>12</v>
      </c>
      <c r="AC67" s="2">
        <f>COUNT(D67:Z67)</f>
        <v>8</v>
      </c>
    </row>
    <row r="68" spans="1:29" x14ac:dyDescent="0.3">
      <c r="A68" s="31"/>
      <c r="B68" s="2" t="s">
        <v>75</v>
      </c>
      <c r="C68" s="39" t="s">
        <v>76</v>
      </c>
      <c r="D68" s="54">
        <v>2</v>
      </c>
      <c r="E68" s="2"/>
      <c r="F68" s="2"/>
      <c r="G68" s="2"/>
      <c r="H68" s="2">
        <v>1</v>
      </c>
      <c r="I68" s="2"/>
      <c r="J68" s="2"/>
      <c r="K68" s="2"/>
      <c r="L68" s="2">
        <v>4</v>
      </c>
      <c r="M68" s="2"/>
      <c r="N68" s="2"/>
      <c r="O68" s="2"/>
      <c r="P68" s="2">
        <v>2</v>
      </c>
      <c r="Q68" s="2">
        <v>2</v>
      </c>
      <c r="R68" s="2"/>
      <c r="S68" s="2"/>
      <c r="T68" s="2"/>
      <c r="U68" s="2"/>
      <c r="V68" s="2"/>
      <c r="W68" s="2"/>
      <c r="X68" s="2"/>
      <c r="Y68" s="2"/>
      <c r="Z68" s="2">
        <v>2</v>
      </c>
      <c r="AA68" s="16"/>
      <c r="AB68" s="6">
        <f>SUM(D68:Z68)</f>
        <v>13</v>
      </c>
      <c r="AC68" s="2">
        <f>COUNT(D68:Z68)</f>
        <v>6</v>
      </c>
    </row>
    <row r="69" spans="1:29" x14ac:dyDescent="0.3">
      <c r="A69" s="31"/>
      <c r="B69" s="2" t="s">
        <v>73</v>
      </c>
      <c r="C69" s="39" t="s">
        <v>74</v>
      </c>
      <c r="D69" s="54">
        <v>1</v>
      </c>
      <c r="E69" s="2"/>
      <c r="F69" s="2"/>
      <c r="G69" s="2">
        <v>1</v>
      </c>
      <c r="H69" s="2"/>
      <c r="I69" s="2">
        <v>1</v>
      </c>
      <c r="J69" s="2"/>
      <c r="K69" s="2"/>
      <c r="L69" s="2"/>
      <c r="M69" s="2"/>
      <c r="N69" s="2"/>
      <c r="O69" s="2"/>
      <c r="P69" s="2">
        <v>1</v>
      </c>
      <c r="Q69" s="2"/>
      <c r="R69" s="2"/>
      <c r="S69" s="2"/>
      <c r="T69" s="2"/>
      <c r="U69" s="2"/>
      <c r="V69" s="2"/>
      <c r="W69" s="2"/>
      <c r="X69" s="2"/>
      <c r="Y69" s="2"/>
      <c r="Z69" s="2">
        <v>1</v>
      </c>
      <c r="AA69" s="16"/>
      <c r="AB69" s="6">
        <f>SUM(D69:Z69)</f>
        <v>5</v>
      </c>
      <c r="AC69" s="2">
        <f>COUNT(D69:Z69)</f>
        <v>5</v>
      </c>
    </row>
    <row r="70" spans="1:29" x14ac:dyDescent="0.3">
      <c r="A70" s="31"/>
      <c r="B70" s="2" t="s">
        <v>333</v>
      </c>
      <c r="C70" s="39" t="s">
        <v>334</v>
      </c>
      <c r="D70" s="54"/>
      <c r="E70" s="2"/>
      <c r="F70" s="2"/>
      <c r="G70" s="2"/>
      <c r="H70" s="2"/>
      <c r="I70" s="2"/>
      <c r="J70" s="2"/>
      <c r="K70" s="2"/>
      <c r="L70" s="2">
        <v>1</v>
      </c>
      <c r="M70" s="2"/>
      <c r="N70" s="2">
        <v>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16"/>
      <c r="AB70" s="6">
        <f>SUM(D70:Z70)</f>
        <v>2</v>
      </c>
      <c r="AC70" s="2">
        <f>COUNT(D70:Z70)</f>
        <v>2</v>
      </c>
    </row>
    <row r="71" spans="1:29" x14ac:dyDescent="0.3">
      <c r="A71" s="31"/>
      <c r="B71" s="2" t="s">
        <v>363</v>
      </c>
      <c r="C71" s="39" t="s">
        <v>364</v>
      </c>
      <c r="D71" s="54"/>
      <c r="E71" s="2"/>
      <c r="F71" s="2"/>
      <c r="G71" s="2"/>
      <c r="H71" s="2"/>
      <c r="I71" s="2"/>
      <c r="J71" s="2"/>
      <c r="K71" s="2"/>
      <c r="L71" s="2">
        <v>1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16"/>
      <c r="AB71" s="6">
        <f>SUM(D71:Z71)</f>
        <v>1</v>
      </c>
      <c r="AC71" s="2">
        <f>COUNT(D71:Z71)</f>
        <v>1</v>
      </c>
    </row>
    <row r="72" spans="1:29" x14ac:dyDescent="0.3">
      <c r="A72" s="31"/>
      <c r="B72" s="2" t="s">
        <v>200</v>
      </c>
      <c r="C72" s="39" t="s">
        <v>139</v>
      </c>
      <c r="D72" s="54"/>
      <c r="E72" s="2"/>
      <c r="F72" s="2"/>
      <c r="G72" s="2"/>
      <c r="H72" s="2"/>
      <c r="I72" s="2"/>
      <c r="J72" s="2"/>
      <c r="K72" s="2"/>
      <c r="L72" s="2">
        <v>2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16"/>
      <c r="AB72" s="6">
        <f t="shared" ref="AB72:AB73" si="24">SUM(D72:Z72)</f>
        <v>2</v>
      </c>
      <c r="AC72" s="2">
        <f t="shared" ref="AC72:AC73" si="25">COUNT(D72:Z72)</f>
        <v>1</v>
      </c>
    </row>
    <row r="73" spans="1:29" x14ac:dyDescent="0.3">
      <c r="A73" s="31"/>
      <c r="B73" s="2" t="s">
        <v>394</v>
      </c>
      <c r="C73" s="39" t="s">
        <v>68</v>
      </c>
      <c r="D73" s="54"/>
      <c r="E73" s="2"/>
      <c r="F73" s="2"/>
      <c r="G73" s="2"/>
      <c r="H73" s="2"/>
      <c r="I73" s="2"/>
      <c r="J73" s="2"/>
      <c r="K73" s="2"/>
      <c r="L73" s="2">
        <v>3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16"/>
      <c r="AB73" s="6">
        <f t="shared" si="24"/>
        <v>3</v>
      </c>
      <c r="AC73" s="2">
        <f t="shared" si="25"/>
        <v>1</v>
      </c>
    </row>
    <row r="74" spans="1:29" x14ac:dyDescent="0.3">
      <c r="A74" s="31"/>
      <c r="B74" s="2" t="s">
        <v>77</v>
      </c>
      <c r="C74" s="39" t="s">
        <v>78</v>
      </c>
      <c r="D74" s="54">
        <v>3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16"/>
      <c r="AB74" s="6">
        <f>SUM(D74:Z74)</f>
        <v>3</v>
      </c>
      <c r="AC74" s="2">
        <f>COUNT(D74:Z74)</f>
        <v>1</v>
      </c>
    </row>
    <row r="75" spans="1:29" ht="13.2" customHeight="1" x14ac:dyDescent="0.3">
      <c r="A75" s="31"/>
      <c r="B75" s="2" t="s">
        <v>79</v>
      </c>
      <c r="C75" s="39" t="s">
        <v>80</v>
      </c>
      <c r="D75" s="54">
        <v>4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16"/>
      <c r="AB75" s="6">
        <f>SUM(D75:Z75)</f>
        <v>4</v>
      </c>
      <c r="AC75" s="2">
        <f>COUNT(D75:Z75)</f>
        <v>1</v>
      </c>
    </row>
    <row r="76" spans="1:29" x14ac:dyDescent="0.3">
      <c r="A76" s="10"/>
      <c r="B76" s="18"/>
      <c r="C76" s="24"/>
      <c r="D76" s="56"/>
      <c r="E76" s="18"/>
      <c r="F76" s="18"/>
      <c r="G76" s="18"/>
      <c r="H76" s="18"/>
      <c r="I76" s="18"/>
      <c r="J76" s="18"/>
      <c r="K76" s="18"/>
      <c r="L76" s="18"/>
      <c r="M76" s="7"/>
      <c r="N76" s="7"/>
      <c r="O76" s="18"/>
      <c r="P76" s="18"/>
      <c r="Q76" s="7"/>
      <c r="R76" s="18"/>
      <c r="S76" s="18"/>
      <c r="T76" s="18"/>
      <c r="U76" s="7"/>
      <c r="V76" s="7"/>
      <c r="W76" s="7"/>
      <c r="X76" s="7"/>
      <c r="Y76" s="18"/>
      <c r="Z76" s="18"/>
      <c r="AA76" s="9"/>
      <c r="AB76" s="8"/>
      <c r="AC76" s="7"/>
    </row>
    <row r="77" spans="1:29" x14ac:dyDescent="0.3">
      <c r="A77" s="31" t="s">
        <v>4</v>
      </c>
      <c r="B77" s="73" t="s">
        <v>81</v>
      </c>
      <c r="C77" s="77" t="s">
        <v>82</v>
      </c>
      <c r="D77" s="54">
        <v>1</v>
      </c>
      <c r="E77" s="2"/>
      <c r="F77" s="2">
        <v>1</v>
      </c>
      <c r="G77" s="2">
        <v>1</v>
      </c>
      <c r="H77" s="2"/>
      <c r="I77" s="2">
        <v>1</v>
      </c>
      <c r="J77" s="2">
        <v>1</v>
      </c>
      <c r="K77" s="2">
        <v>1</v>
      </c>
      <c r="L77" s="2">
        <v>1</v>
      </c>
      <c r="M77" s="2"/>
      <c r="N77" s="2">
        <v>1</v>
      </c>
      <c r="O77" s="2">
        <v>1</v>
      </c>
      <c r="P77" s="2">
        <v>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16"/>
      <c r="AB77" s="6">
        <f>SUM(D77:Z77)</f>
        <v>10</v>
      </c>
      <c r="AC77" s="2">
        <f t="shared" ref="AC77" si="26">COUNT(D77:Z77)</f>
        <v>10</v>
      </c>
    </row>
    <row r="78" spans="1:29" x14ac:dyDescent="0.3">
      <c r="A78" s="31"/>
      <c r="B78" s="2" t="s">
        <v>396</v>
      </c>
      <c r="C78" s="39" t="s">
        <v>397</v>
      </c>
      <c r="D78" s="54"/>
      <c r="E78" s="2"/>
      <c r="F78" s="2"/>
      <c r="G78" s="2"/>
      <c r="H78" s="2"/>
      <c r="I78" s="2"/>
      <c r="J78" s="2"/>
      <c r="K78" s="2"/>
      <c r="L78" s="2">
        <v>1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16"/>
      <c r="AB78" s="6">
        <f>SUM(D78:Z78)</f>
        <v>1</v>
      </c>
      <c r="AC78" s="2">
        <f t="shared" ref="AC78" si="27">COUNT(D78:Z78)</f>
        <v>1</v>
      </c>
    </row>
    <row r="79" spans="1:29" x14ac:dyDescent="0.3">
      <c r="A79" s="10"/>
      <c r="B79" s="18"/>
      <c r="C79" s="24"/>
      <c r="D79" s="56"/>
      <c r="E79" s="18"/>
      <c r="F79" s="18"/>
      <c r="G79" s="18"/>
      <c r="H79" s="18"/>
      <c r="I79" s="18"/>
      <c r="J79" s="18"/>
      <c r="K79" s="18"/>
      <c r="L79" s="18"/>
      <c r="M79" s="7"/>
      <c r="N79" s="7"/>
      <c r="O79" s="18"/>
      <c r="P79" s="18"/>
      <c r="Q79" s="7"/>
      <c r="R79" s="18"/>
      <c r="S79" s="18"/>
      <c r="T79" s="18"/>
      <c r="U79" s="7"/>
      <c r="V79" s="7"/>
      <c r="W79" s="7"/>
      <c r="X79" s="7"/>
      <c r="Y79" s="18"/>
      <c r="Z79" s="18"/>
      <c r="AA79" s="9"/>
      <c r="AB79" s="8"/>
      <c r="AC79" s="7"/>
    </row>
    <row r="80" spans="1:29" x14ac:dyDescent="0.3">
      <c r="A80" s="31" t="s">
        <v>22</v>
      </c>
      <c r="B80" s="73" t="s">
        <v>271</v>
      </c>
      <c r="C80" s="77" t="s">
        <v>272</v>
      </c>
      <c r="D80" s="54"/>
      <c r="E80" s="2"/>
      <c r="F80" s="2"/>
      <c r="G80" s="2"/>
      <c r="H80" s="2">
        <v>1</v>
      </c>
      <c r="I80" s="2">
        <v>1</v>
      </c>
      <c r="J80" s="2">
        <v>1</v>
      </c>
      <c r="K80" s="2">
        <v>1</v>
      </c>
      <c r="L80" s="2">
        <v>1</v>
      </c>
      <c r="M80" s="2">
        <v>1</v>
      </c>
      <c r="N80" s="2"/>
      <c r="O80" s="2"/>
      <c r="P80" s="2">
        <v>1</v>
      </c>
      <c r="Q80" s="2">
        <v>1</v>
      </c>
      <c r="R80" s="2"/>
      <c r="S80" s="2"/>
      <c r="T80" s="2"/>
      <c r="U80" s="2"/>
      <c r="V80" s="2"/>
      <c r="W80" s="2"/>
      <c r="X80" s="2"/>
      <c r="Y80" s="2"/>
      <c r="Z80" s="2"/>
      <c r="AA80" s="16"/>
      <c r="AB80" s="6">
        <f>SUM(D80:Z80)</f>
        <v>8</v>
      </c>
      <c r="AC80" s="2">
        <f>COUNT(D80:Z80)</f>
        <v>8</v>
      </c>
    </row>
  </sheetData>
  <sortState xmlns:xlrd2="http://schemas.microsoft.com/office/spreadsheetml/2017/richdata2" ref="B23:AC23">
    <sortCondition descending="1" ref="AB23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DA599-46D6-46E1-A994-53EEA56E365E}">
  <dimension ref="A1:AC216"/>
  <sheetViews>
    <sheetView tabSelected="1" topLeftCell="A184" zoomScaleNormal="100" workbookViewId="0">
      <selection activeCell="O206" sqref="O206"/>
    </sheetView>
  </sheetViews>
  <sheetFormatPr defaultRowHeight="14.4" x14ac:dyDescent="0.3"/>
  <cols>
    <col min="1" max="1" width="10.5546875" style="27" bestFit="1" customWidth="1"/>
    <col min="2" max="2" width="18.21875" style="16" bestFit="1" customWidth="1"/>
    <col min="3" max="3" width="17.88671875" style="16" bestFit="1" customWidth="1"/>
    <col min="4" max="4" width="4" bestFit="1" customWidth="1"/>
    <col min="5" max="14" width="3.6640625" style="16" bestFit="1" customWidth="1"/>
    <col min="15" max="15" width="3.6640625" style="16" customWidth="1"/>
    <col min="16" max="16" width="3.6640625" style="16" bestFit="1" customWidth="1"/>
    <col min="17" max="17" width="3.6640625" style="16" customWidth="1"/>
    <col min="18" max="20" width="3.6640625" style="16" bestFit="1" customWidth="1"/>
    <col min="21" max="26" width="3.6640625" style="16" customWidth="1"/>
    <col min="27" max="27" width="5.6640625" style="16" customWidth="1"/>
    <col min="28" max="28" width="8.33203125" style="28" bestFit="1" customWidth="1"/>
    <col min="29" max="29" width="3.6640625" style="28" bestFit="1" customWidth="1"/>
    <col min="30" max="16384" width="8.88671875" style="16"/>
  </cols>
  <sheetData>
    <row r="1" spans="1:29" s="22" customFormat="1" ht="135.6" customHeight="1" x14ac:dyDescent="0.3">
      <c r="A1" s="17" t="s">
        <v>12</v>
      </c>
      <c r="B1" s="17" t="s">
        <v>3</v>
      </c>
      <c r="C1" s="17" t="s">
        <v>2</v>
      </c>
      <c r="D1" s="4" t="s">
        <v>1</v>
      </c>
      <c r="E1" s="4" t="s">
        <v>23</v>
      </c>
      <c r="F1" s="4" t="s">
        <v>27</v>
      </c>
      <c r="G1" s="4" t="s">
        <v>24</v>
      </c>
      <c r="H1" s="15" t="s">
        <v>25</v>
      </c>
      <c r="I1" s="4" t="s">
        <v>26</v>
      </c>
      <c r="J1" s="4" t="s">
        <v>264</v>
      </c>
      <c r="K1" s="4" t="s">
        <v>265</v>
      </c>
      <c r="L1" s="4" t="s">
        <v>266</v>
      </c>
      <c r="M1" s="4" t="s">
        <v>267</v>
      </c>
      <c r="N1" s="4" t="s">
        <v>268</v>
      </c>
      <c r="O1" s="4" t="s">
        <v>320</v>
      </c>
      <c r="P1" s="4" t="s">
        <v>269</v>
      </c>
      <c r="Q1" s="4" t="s">
        <v>270</v>
      </c>
      <c r="R1" s="4" t="s">
        <v>270</v>
      </c>
      <c r="S1" s="38" t="s">
        <v>463</v>
      </c>
      <c r="T1" s="38" t="s">
        <v>464</v>
      </c>
      <c r="U1" s="38" t="s">
        <v>465</v>
      </c>
      <c r="V1" s="38" t="s">
        <v>466</v>
      </c>
      <c r="W1" s="38" t="s">
        <v>467</v>
      </c>
      <c r="X1" s="38" t="s">
        <v>468</v>
      </c>
      <c r="Y1" s="38" t="s">
        <v>469</v>
      </c>
      <c r="Z1" s="71" t="s">
        <v>263</v>
      </c>
      <c r="AB1" s="19" t="s">
        <v>0</v>
      </c>
      <c r="AC1" s="19" t="s">
        <v>11</v>
      </c>
    </row>
    <row r="2" spans="1:29" x14ac:dyDescent="0.3">
      <c r="A2" s="41" t="s">
        <v>234</v>
      </c>
      <c r="B2" s="73" t="s">
        <v>86</v>
      </c>
      <c r="C2" s="77" t="s">
        <v>87</v>
      </c>
      <c r="D2" s="54">
        <v>3</v>
      </c>
      <c r="E2" s="2"/>
      <c r="F2" s="2"/>
      <c r="G2" s="2">
        <v>1</v>
      </c>
      <c r="H2" s="2">
        <v>7</v>
      </c>
      <c r="I2" s="2"/>
      <c r="J2" s="2">
        <v>2</v>
      </c>
      <c r="K2" s="2">
        <v>2</v>
      </c>
      <c r="L2" s="2">
        <v>2</v>
      </c>
      <c r="M2" s="2">
        <v>3</v>
      </c>
      <c r="N2" s="2"/>
      <c r="O2" s="2">
        <v>1</v>
      </c>
      <c r="P2" s="2">
        <v>3</v>
      </c>
      <c r="Q2" s="2"/>
      <c r="R2" s="2"/>
      <c r="S2" s="2"/>
      <c r="T2" s="2"/>
      <c r="U2" s="2"/>
      <c r="V2" s="2"/>
      <c r="W2" s="2"/>
      <c r="X2" s="2"/>
      <c r="Y2" s="2"/>
      <c r="Z2" s="2">
        <v>6</v>
      </c>
      <c r="AB2" s="6">
        <f t="shared" ref="AB2:AB14" si="0">SUM(D2:Z2)</f>
        <v>30</v>
      </c>
      <c r="AC2" s="2">
        <f t="shared" ref="AC2:AC14" si="1">COUNT(C2:Z2)</f>
        <v>10</v>
      </c>
    </row>
    <row r="3" spans="1:29" x14ac:dyDescent="0.3">
      <c r="A3" s="42"/>
      <c r="B3" s="2" t="s">
        <v>356</v>
      </c>
      <c r="C3" s="39" t="s">
        <v>357</v>
      </c>
      <c r="D3" s="54"/>
      <c r="E3" s="2"/>
      <c r="F3" s="2"/>
      <c r="G3" s="2"/>
      <c r="H3" s="2">
        <v>1</v>
      </c>
      <c r="I3" s="2"/>
      <c r="J3" s="2"/>
      <c r="K3" s="2"/>
      <c r="L3" s="2">
        <v>1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B3" s="6">
        <f>SUM(D3:Z3)</f>
        <v>3</v>
      </c>
      <c r="AC3" s="2">
        <f>COUNT(C3:Z3)</f>
        <v>3</v>
      </c>
    </row>
    <row r="4" spans="1:29" x14ac:dyDescent="0.3">
      <c r="A4" s="42"/>
      <c r="B4" s="2" t="s">
        <v>84</v>
      </c>
      <c r="C4" s="39" t="s">
        <v>85</v>
      </c>
      <c r="D4" s="54">
        <v>2</v>
      </c>
      <c r="E4" s="2"/>
      <c r="F4" s="2"/>
      <c r="G4" s="2"/>
      <c r="H4" s="2"/>
      <c r="I4" s="2"/>
      <c r="J4" s="2"/>
      <c r="K4" s="2"/>
      <c r="L4" s="2"/>
      <c r="M4" s="2">
        <v>2</v>
      </c>
      <c r="N4" s="2"/>
      <c r="O4" s="2"/>
      <c r="P4" s="2"/>
      <c r="Q4" s="2">
        <v>2</v>
      </c>
      <c r="R4" s="2"/>
      <c r="S4" s="2"/>
      <c r="T4" s="2"/>
      <c r="U4" s="2"/>
      <c r="V4" s="2"/>
      <c r="W4" s="2"/>
      <c r="X4" s="2"/>
      <c r="Y4" s="2"/>
      <c r="Z4" s="2"/>
      <c r="AB4" s="6">
        <f t="shared" si="0"/>
        <v>6</v>
      </c>
      <c r="AC4" s="2">
        <f t="shared" si="1"/>
        <v>3</v>
      </c>
    </row>
    <row r="5" spans="1:29" x14ac:dyDescent="0.3">
      <c r="A5" s="42"/>
      <c r="B5" s="2" t="s">
        <v>349</v>
      </c>
      <c r="C5" s="39" t="s">
        <v>147</v>
      </c>
      <c r="D5" s="54"/>
      <c r="E5" s="2"/>
      <c r="F5" s="2"/>
      <c r="G5" s="2"/>
      <c r="H5" s="2">
        <v>3</v>
      </c>
      <c r="I5" s="2"/>
      <c r="J5" s="2"/>
      <c r="K5" s="2"/>
      <c r="L5" s="2">
        <v>2</v>
      </c>
      <c r="M5" s="2">
        <v>1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B5" s="6">
        <f>SUM(D5:Z5)</f>
        <v>6</v>
      </c>
      <c r="AC5" s="2">
        <f>COUNT(C5:Z5)</f>
        <v>3</v>
      </c>
    </row>
    <row r="6" spans="1:29" x14ac:dyDescent="0.3">
      <c r="A6" s="43"/>
      <c r="B6" s="2" t="s">
        <v>378</v>
      </c>
      <c r="C6" s="39" t="s">
        <v>379</v>
      </c>
      <c r="D6" s="54"/>
      <c r="E6" s="2"/>
      <c r="F6" s="2"/>
      <c r="G6" s="2"/>
      <c r="H6" s="2">
        <v>4</v>
      </c>
      <c r="I6" s="2"/>
      <c r="J6" s="2">
        <v>1</v>
      </c>
      <c r="K6" s="2"/>
      <c r="L6" s="2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B6" s="6">
        <f>SUM(D6:Z6)</f>
        <v>6</v>
      </c>
      <c r="AC6" s="2">
        <f>COUNT(C6:Z6)</f>
        <v>3</v>
      </c>
    </row>
    <row r="7" spans="1:29" x14ac:dyDescent="0.3">
      <c r="A7" s="42"/>
      <c r="B7" s="2" t="s">
        <v>235</v>
      </c>
      <c r="C7" s="39" t="s">
        <v>236</v>
      </c>
      <c r="D7" s="54"/>
      <c r="E7" s="2">
        <v>1</v>
      </c>
      <c r="F7" s="2"/>
      <c r="G7" s="2"/>
      <c r="H7" s="2">
        <v>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>
        <v>5</v>
      </c>
      <c r="AB7" s="6">
        <f>SUM(D7:Z7)</f>
        <v>11</v>
      </c>
      <c r="AC7" s="2">
        <f>COUNT(C7:Z7)</f>
        <v>3</v>
      </c>
    </row>
    <row r="8" spans="1:29" x14ac:dyDescent="0.3">
      <c r="A8" s="42"/>
      <c r="B8" s="2" t="s">
        <v>28</v>
      </c>
      <c r="C8" s="39" t="s">
        <v>332</v>
      </c>
      <c r="D8" s="54">
        <v>1</v>
      </c>
      <c r="E8" s="2"/>
      <c r="F8" s="2"/>
      <c r="G8" s="2"/>
      <c r="H8" s="2"/>
      <c r="I8" s="2"/>
      <c r="J8" s="2"/>
      <c r="K8" s="2"/>
      <c r="L8" s="2"/>
      <c r="M8" s="2"/>
      <c r="N8" s="2">
        <v>1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B8" s="6">
        <f t="shared" si="0"/>
        <v>2</v>
      </c>
      <c r="AC8" s="2">
        <f t="shared" si="1"/>
        <v>2</v>
      </c>
    </row>
    <row r="9" spans="1:29" x14ac:dyDescent="0.3">
      <c r="A9" s="42"/>
      <c r="B9" s="2" t="s">
        <v>371</v>
      </c>
      <c r="C9" s="39" t="s">
        <v>420</v>
      </c>
      <c r="D9" s="54"/>
      <c r="E9" s="2"/>
      <c r="F9" s="2"/>
      <c r="G9" s="2"/>
      <c r="H9" s="2"/>
      <c r="I9" s="2">
        <v>1</v>
      </c>
      <c r="J9" s="2"/>
      <c r="K9" s="2"/>
      <c r="L9" s="2">
        <v>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B9" s="6">
        <f>SUM(D9:Z9)</f>
        <v>5</v>
      </c>
      <c r="AC9" s="2">
        <f>COUNT(C9:Z9)</f>
        <v>2</v>
      </c>
    </row>
    <row r="10" spans="1:29" x14ac:dyDescent="0.3">
      <c r="A10" s="42"/>
      <c r="B10" s="2" t="s">
        <v>428</v>
      </c>
      <c r="C10" s="39" t="s">
        <v>102</v>
      </c>
      <c r="D10" s="54"/>
      <c r="E10" s="2"/>
      <c r="F10" s="2"/>
      <c r="G10" s="2"/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>
        <v>3</v>
      </c>
      <c r="AB10" s="6">
        <f>SUM(D10:Z10)</f>
        <v>5</v>
      </c>
      <c r="AC10" s="2">
        <f>COUNT(C10:Z10)</f>
        <v>2</v>
      </c>
    </row>
    <row r="11" spans="1:29" x14ac:dyDescent="0.3">
      <c r="A11" s="42"/>
      <c r="B11" s="2" t="s">
        <v>318</v>
      </c>
      <c r="C11" s="39" t="s">
        <v>139</v>
      </c>
      <c r="D11" s="54"/>
      <c r="E11" s="2"/>
      <c r="F11" s="2"/>
      <c r="G11" s="2"/>
      <c r="H11" s="2"/>
      <c r="I11" s="2"/>
      <c r="J11" s="2"/>
      <c r="K11" s="2"/>
      <c r="L11" s="2"/>
      <c r="M11" s="2">
        <v>4</v>
      </c>
      <c r="N11" s="2"/>
      <c r="O11" s="2"/>
      <c r="P11" s="2">
        <v>2</v>
      </c>
      <c r="Q11" s="2"/>
      <c r="R11" s="2"/>
      <c r="S11" s="2"/>
      <c r="T11" s="2"/>
      <c r="U11" s="2"/>
      <c r="V11" s="2"/>
      <c r="W11" s="2"/>
      <c r="X11" s="2"/>
      <c r="Y11" s="2"/>
      <c r="Z11" s="2"/>
      <c r="AB11" s="6">
        <f t="shared" si="0"/>
        <v>6</v>
      </c>
      <c r="AC11" s="2">
        <f t="shared" si="1"/>
        <v>2</v>
      </c>
    </row>
    <row r="12" spans="1:29" x14ac:dyDescent="0.3">
      <c r="A12" s="42"/>
      <c r="B12" s="2" t="s">
        <v>245</v>
      </c>
      <c r="C12" s="39" t="s">
        <v>155</v>
      </c>
      <c r="D12" s="5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>
        <v>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B12" s="6">
        <f t="shared" si="0"/>
        <v>1</v>
      </c>
      <c r="AC12" s="2">
        <f t="shared" si="1"/>
        <v>1</v>
      </c>
    </row>
    <row r="13" spans="1:29" x14ac:dyDescent="0.3">
      <c r="A13" s="42"/>
      <c r="B13" s="2" t="s">
        <v>408</v>
      </c>
      <c r="C13" s="39" t="s">
        <v>409</v>
      </c>
      <c r="D13" s="54"/>
      <c r="E13" s="2"/>
      <c r="F13" s="2"/>
      <c r="G13" s="2"/>
      <c r="H13" s="2"/>
      <c r="I13" s="2"/>
      <c r="J13" s="2"/>
      <c r="K13" s="2">
        <v>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B13" s="6">
        <f t="shared" ref="AB13" si="2">SUM(D13:Z13)</f>
        <v>1</v>
      </c>
      <c r="AC13" s="2">
        <f t="shared" ref="AC13" si="3">COUNT(C13:Z13)</f>
        <v>1</v>
      </c>
    </row>
    <row r="14" spans="1:29" x14ac:dyDescent="0.3">
      <c r="A14" s="42"/>
      <c r="B14" s="2" t="s">
        <v>289</v>
      </c>
      <c r="C14" s="39" t="s">
        <v>290</v>
      </c>
      <c r="D14" s="5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>
        <v>1</v>
      </c>
      <c r="R14" s="2"/>
      <c r="S14" s="2"/>
      <c r="T14" s="2"/>
      <c r="U14" s="2"/>
      <c r="V14" s="2"/>
      <c r="W14" s="2"/>
      <c r="X14" s="2"/>
      <c r="Y14" s="2"/>
      <c r="Z14" s="2"/>
      <c r="AB14" s="6">
        <f t="shared" si="0"/>
        <v>1</v>
      </c>
      <c r="AC14" s="2">
        <f t="shared" si="1"/>
        <v>1</v>
      </c>
    </row>
    <row r="15" spans="1:29" x14ac:dyDescent="0.3">
      <c r="A15" s="42"/>
      <c r="B15" s="2" t="s">
        <v>186</v>
      </c>
      <c r="C15" s="39" t="s">
        <v>142</v>
      </c>
      <c r="D15" s="54"/>
      <c r="E15" s="2"/>
      <c r="F15" s="2"/>
      <c r="G15" s="2"/>
      <c r="H15" s="2"/>
      <c r="I15" s="2"/>
      <c r="J15" s="2"/>
      <c r="K15" s="2"/>
      <c r="L15" s="2">
        <v>3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B15" s="6">
        <f t="shared" ref="AB15" si="4">SUM(D15:Z15)</f>
        <v>3</v>
      </c>
      <c r="AC15" s="2">
        <f t="shared" ref="AC15" si="5">COUNT(C15:Z15)</f>
        <v>1</v>
      </c>
    </row>
    <row r="16" spans="1:29" x14ac:dyDescent="0.3">
      <c r="A16" s="42"/>
      <c r="B16" s="2" t="s">
        <v>451</v>
      </c>
      <c r="C16" s="39" t="s">
        <v>409</v>
      </c>
      <c r="D16" s="5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>
        <v>4</v>
      </c>
      <c r="AB16" s="6">
        <f t="shared" ref="AB16:AB18" si="6">SUM(D16:Z16)</f>
        <v>4</v>
      </c>
      <c r="AC16" s="2">
        <f t="shared" ref="AC16:AC18" si="7">COUNT(C16:Z16)</f>
        <v>1</v>
      </c>
    </row>
    <row r="17" spans="1:29" x14ac:dyDescent="0.3">
      <c r="A17" s="42"/>
      <c r="B17" s="2" t="s">
        <v>429</v>
      </c>
      <c r="C17" s="39" t="s">
        <v>430</v>
      </c>
      <c r="D17" s="54"/>
      <c r="E17" s="2"/>
      <c r="F17" s="2"/>
      <c r="G17" s="2"/>
      <c r="H17" s="2">
        <v>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B17" s="6">
        <f t="shared" si="6"/>
        <v>6</v>
      </c>
      <c r="AC17" s="2">
        <f t="shared" si="7"/>
        <v>1</v>
      </c>
    </row>
    <row r="18" spans="1:29" x14ac:dyDescent="0.3">
      <c r="A18" s="42"/>
      <c r="B18" s="2" t="s">
        <v>457</v>
      </c>
      <c r="C18" s="39" t="s">
        <v>470</v>
      </c>
      <c r="D18" s="5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B18" s="6">
        <f t="shared" si="6"/>
        <v>0</v>
      </c>
      <c r="AC18" s="2">
        <f t="shared" si="7"/>
        <v>0</v>
      </c>
    </row>
    <row r="19" spans="1:29" x14ac:dyDescent="0.3">
      <c r="A19" s="23"/>
      <c r="B19" s="18"/>
      <c r="C19" s="24"/>
      <c r="D19" s="5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25"/>
      <c r="AB19" s="26"/>
      <c r="AC19" s="26"/>
    </row>
    <row r="20" spans="1:29" x14ac:dyDescent="0.3">
      <c r="A20" s="51" t="s">
        <v>13</v>
      </c>
      <c r="B20" s="2" t="s">
        <v>88</v>
      </c>
      <c r="C20" s="39" t="s">
        <v>89</v>
      </c>
      <c r="D20" s="54">
        <v>1</v>
      </c>
      <c r="E20" s="2"/>
      <c r="F20" s="2"/>
      <c r="G20" s="2">
        <v>1</v>
      </c>
      <c r="H20" s="2">
        <v>1</v>
      </c>
      <c r="I20" s="2"/>
      <c r="J20" s="2"/>
      <c r="K20" s="2"/>
      <c r="L20" s="2"/>
      <c r="M20" s="2">
        <v>1</v>
      </c>
      <c r="N20" s="2"/>
      <c r="O20" s="2">
        <v>1</v>
      </c>
      <c r="P20" s="2"/>
      <c r="Q20" s="2">
        <v>1</v>
      </c>
      <c r="R20" s="2"/>
      <c r="S20" s="2"/>
      <c r="T20" s="2"/>
      <c r="U20" s="2"/>
      <c r="V20" s="2"/>
      <c r="W20" s="2"/>
      <c r="X20" s="2"/>
      <c r="Y20" s="2"/>
      <c r="Z20" s="2">
        <v>1</v>
      </c>
      <c r="AB20" s="6">
        <f t="shared" ref="AB20:AB26" si="8">SUM(D20:Z20)</f>
        <v>7</v>
      </c>
      <c r="AC20" s="2">
        <f t="shared" ref="AC20:AC26" si="9">COUNT(C20:Z20)</f>
        <v>7</v>
      </c>
    </row>
    <row r="21" spans="1:29" x14ac:dyDescent="0.3">
      <c r="A21" s="52"/>
      <c r="B21" s="2" t="s">
        <v>92</v>
      </c>
      <c r="C21" s="39" t="s">
        <v>93</v>
      </c>
      <c r="D21" s="54">
        <v>3</v>
      </c>
      <c r="E21" s="2"/>
      <c r="F21" s="2"/>
      <c r="G21" s="2"/>
      <c r="H21" s="2"/>
      <c r="I21" s="2">
        <v>1</v>
      </c>
      <c r="J21" s="2">
        <v>1</v>
      </c>
      <c r="K21" s="2">
        <v>1</v>
      </c>
      <c r="L21" s="2"/>
      <c r="M21" s="2"/>
      <c r="N21" s="2"/>
      <c r="O21" s="2">
        <v>1</v>
      </c>
      <c r="P21" s="2">
        <v>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B21" s="6">
        <f t="shared" si="8"/>
        <v>8</v>
      </c>
      <c r="AC21" s="2">
        <f t="shared" si="9"/>
        <v>6</v>
      </c>
    </row>
    <row r="22" spans="1:29" x14ac:dyDescent="0.3">
      <c r="A22" s="52"/>
      <c r="B22" s="2" t="s">
        <v>311</v>
      </c>
      <c r="C22" s="39" t="s">
        <v>310</v>
      </c>
      <c r="D22" s="54"/>
      <c r="E22" s="2"/>
      <c r="F22" s="2"/>
      <c r="G22" s="2"/>
      <c r="H22" s="2">
        <v>5</v>
      </c>
      <c r="I22" s="2"/>
      <c r="J22" s="2"/>
      <c r="K22" s="2"/>
      <c r="L22" s="2">
        <v>1</v>
      </c>
      <c r="M22" s="2">
        <v>2</v>
      </c>
      <c r="N22" s="2">
        <v>1</v>
      </c>
      <c r="O22" s="2"/>
      <c r="P22" s="2">
        <v>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B22" s="6">
        <f t="shared" si="8"/>
        <v>11</v>
      </c>
      <c r="AC22" s="2">
        <f t="shared" si="9"/>
        <v>5</v>
      </c>
    </row>
    <row r="23" spans="1:29" x14ac:dyDescent="0.3">
      <c r="A23" s="52"/>
      <c r="B23" s="2" t="s">
        <v>94</v>
      </c>
      <c r="C23" s="39" t="s">
        <v>95</v>
      </c>
      <c r="D23" s="54">
        <v>4</v>
      </c>
      <c r="E23" s="2"/>
      <c r="F23" s="2"/>
      <c r="G23" s="2">
        <v>3</v>
      </c>
      <c r="H23" s="2">
        <v>2</v>
      </c>
      <c r="I23" s="2"/>
      <c r="J23" s="2"/>
      <c r="K23" s="2"/>
      <c r="L23" s="2">
        <v>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B23" s="6">
        <f t="shared" si="8"/>
        <v>10</v>
      </c>
      <c r="AC23" s="2">
        <f t="shared" si="9"/>
        <v>4</v>
      </c>
    </row>
    <row r="24" spans="1:29" x14ac:dyDescent="0.3">
      <c r="A24" s="52"/>
      <c r="B24" s="2" t="s">
        <v>100</v>
      </c>
      <c r="C24" s="39" t="s">
        <v>93</v>
      </c>
      <c r="D24" s="54">
        <v>7</v>
      </c>
      <c r="E24" s="2"/>
      <c r="F24" s="2"/>
      <c r="G24" s="2"/>
      <c r="H24" s="2">
        <v>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>
        <v>2</v>
      </c>
      <c r="AB24" s="6">
        <f>SUM(D24:Z24)</f>
        <v>12</v>
      </c>
      <c r="AC24" s="2">
        <f>COUNT(C24:Z24)</f>
        <v>3</v>
      </c>
    </row>
    <row r="25" spans="1:29" x14ac:dyDescent="0.3">
      <c r="A25" s="52"/>
      <c r="B25" s="2" t="s">
        <v>90</v>
      </c>
      <c r="C25" s="39" t="s">
        <v>91</v>
      </c>
      <c r="D25" s="54">
        <v>2</v>
      </c>
      <c r="E25" s="2"/>
      <c r="F25" s="2"/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B25" s="6">
        <f t="shared" si="8"/>
        <v>3</v>
      </c>
      <c r="AC25" s="2">
        <f t="shared" si="9"/>
        <v>2</v>
      </c>
    </row>
    <row r="26" spans="1:29" x14ac:dyDescent="0.3">
      <c r="A26" s="52"/>
      <c r="B26" s="2" t="s">
        <v>240</v>
      </c>
      <c r="C26" s="39" t="s">
        <v>147</v>
      </c>
      <c r="D26" s="54"/>
      <c r="E26" s="2"/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B26" s="6">
        <f t="shared" si="8"/>
        <v>1</v>
      </c>
      <c r="AC26" s="2">
        <f t="shared" si="9"/>
        <v>1</v>
      </c>
    </row>
    <row r="27" spans="1:29" x14ac:dyDescent="0.3">
      <c r="A27" s="52"/>
      <c r="B27" s="2" t="s">
        <v>335</v>
      </c>
      <c r="C27" s="39" t="s">
        <v>142</v>
      </c>
      <c r="D27" s="54"/>
      <c r="E27" s="2"/>
      <c r="F27" s="2"/>
      <c r="G27" s="2"/>
      <c r="H27" s="2"/>
      <c r="I27" s="2"/>
      <c r="J27" s="2"/>
      <c r="K27" s="2"/>
      <c r="L27" s="2"/>
      <c r="M27" s="2"/>
      <c r="N27" s="2">
        <v>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B27" s="6">
        <f t="shared" ref="AB27" si="10">SUM(D27:Z27)</f>
        <v>2</v>
      </c>
      <c r="AC27" s="2">
        <f t="shared" ref="AC27" si="11">COUNT(C27:Z27)</f>
        <v>1</v>
      </c>
    </row>
    <row r="28" spans="1:29" x14ac:dyDescent="0.3">
      <c r="A28" s="52"/>
      <c r="B28" s="2" t="s">
        <v>445</v>
      </c>
      <c r="C28" s="39" t="s">
        <v>159</v>
      </c>
      <c r="D28" s="54"/>
      <c r="E28" s="2"/>
      <c r="F28" s="2"/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B28" s="6">
        <f t="shared" ref="AB28" si="12">SUM(D28:Z28)</f>
        <v>2</v>
      </c>
      <c r="AC28" s="2">
        <f t="shared" ref="AC28" si="13">COUNT(C28:Z28)</f>
        <v>1</v>
      </c>
    </row>
    <row r="29" spans="1:29" x14ac:dyDescent="0.3">
      <c r="A29" s="52"/>
      <c r="B29" s="2" t="s">
        <v>431</v>
      </c>
      <c r="C29" s="39" t="s">
        <v>136</v>
      </c>
      <c r="D29" s="54"/>
      <c r="E29" s="2"/>
      <c r="F29" s="2"/>
      <c r="G29" s="2"/>
      <c r="H29" s="2">
        <v>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B29" s="6">
        <f t="shared" ref="AB29" si="14">SUM(D29:Z29)</f>
        <v>4</v>
      </c>
      <c r="AC29" s="2">
        <f t="shared" ref="AC29" si="15">COUNT(C29:Z29)</f>
        <v>1</v>
      </c>
    </row>
    <row r="30" spans="1:29" x14ac:dyDescent="0.3">
      <c r="A30" s="52"/>
      <c r="B30" s="2" t="s">
        <v>96</v>
      </c>
      <c r="C30" s="39" t="s">
        <v>97</v>
      </c>
      <c r="D30" s="54">
        <v>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B30" s="6">
        <f>SUM(D30:Z30)</f>
        <v>5</v>
      </c>
      <c r="AC30" s="2">
        <f>COUNT(C30:Z30)</f>
        <v>1</v>
      </c>
    </row>
    <row r="31" spans="1:29" x14ac:dyDescent="0.3">
      <c r="A31" s="52"/>
      <c r="B31" s="2" t="s">
        <v>98</v>
      </c>
      <c r="C31" s="39" t="s">
        <v>99</v>
      </c>
      <c r="D31" s="54">
        <v>6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B31" s="6">
        <f>SUM(D31:Z31)</f>
        <v>6</v>
      </c>
      <c r="AC31" s="2">
        <f>COUNT(C31:Z31)</f>
        <v>1</v>
      </c>
    </row>
    <row r="32" spans="1:29" x14ac:dyDescent="0.3">
      <c r="A32" s="52"/>
      <c r="B32" s="2" t="s">
        <v>432</v>
      </c>
      <c r="C32" s="39" t="s">
        <v>121</v>
      </c>
      <c r="D32" s="54"/>
      <c r="E32" s="2"/>
      <c r="F32" s="2"/>
      <c r="G32" s="2"/>
      <c r="H32" s="2">
        <v>6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B32" s="6">
        <f>SUM(D32:Z32)</f>
        <v>6</v>
      </c>
      <c r="AC32" s="2">
        <f>COUNT(C32:Z32)</f>
        <v>1</v>
      </c>
    </row>
    <row r="33" spans="1:29" x14ac:dyDescent="0.3">
      <c r="A33" s="23"/>
      <c r="B33" s="18"/>
      <c r="C33" s="24"/>
      <c r="D33" s="55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25"/>
      <c r="AB33" s="26"/>
      <c r="AC33" s="26"/>
    </row>
    <row r="34" spans="1:29" x14ac:dyDescent="0.3">
      <c r="A34" s="45"/>
      <c r="B34" s="58" t="s">
        <v>112</v>
      </c>
      <c r="C34" s="59" t="s">
        <v>113</v>
      </c>
      <c r="D34" s="61">
        <v>7</v>
      </c>
      <c r="E34" s="2"/>
      <c r="F34" s="2">
        <v>1</v>
      </c>
      <c r="G34" s="2">
        <v>1</v>
      </c>
      <c r="H34" s="2">
        <v>4</v>
      </c>
      <c r="I34" s="2">
        <v>3</v>
      </c>
      <c r="J34" s="2">
        <v>1</v>
      </c>
      <c r="K34" s="62">
        <v>5</v>
      </c>
      <c r="L34" s="2">
        <v>3</v>
      </c>
      <c r="M34" s="2">
        <v>3</v>
      </c>
      <c r="N34" s="2">
        <v>3</v>
      </c>
      <c r="O34" s="2">
        <v>3</v>
      </c>
      <c r="P34" s="2">
        <v>2</v>
      </c>
      <c r="Q34" s="2"/>
      <c r="R34" s="2"/>
      <c r="S34" s="2"/>
      <c r="T34" s="2"/>
      <c r="U34" s="2"/>
      <c r="V34" s="2"/>
      <c r="W34" s="2"/>
      <c r="X34" s="2"/>
      <c r="Y34" s="2"/>
      <c r="Z34" s="2"/>
      <c r="AB34" s="6">
        <f>SUM(F34:J34,L34:Z34)</f>
        <v>24</v>
      </c>
      <c r="AC34" s="2">
        <f t="shared" ref="AC34:AC46" si="16">COUNT(C34:Z34)</f>
        <v>12</v>
      </c>
    </row>
    <row r="35" spans="1:29" x14ac:dyDescent="0.3">
      <c r="A35" s="44" t="s">
        <v>14</v>
      </c>
      <c r="B35" s="2" t="s">
        <v>101</v>
      </c>
      <c r="C35" s="39" t="s">
        <v>102</v>
      </c>
      <c r="D35" s="54">
        <v>1</v>
      </c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>
        <v>1</v>
      </c>
      <c r="AB35" s="6">
        <f>SUM(D35:Z35)</f>
        <v>4</v>
      </c>
      <c r="AC35" s="2">
        <f>COUNT(C35:Z35)</f>
        <v>4</v>
      </c>
    </row>
    <row r="36" spans="1:29" x14ac:dyDescent="0.3">
      <c r="A36" s="45"/>
      <c r="B36" s="2" t="s">
        <v>105</v>
      </c>
      <c r="C36" s="39" t="s">
        <v>106</v>
      </c>
      <c r="D36" s="54">
        <v>3</v>
      </c>
      <c r="E36" s="2"/>
      <c r="F36" s="2"/>
      <c r="G36" s="2"/>
      <c r="H36" s="2"/>
      <c r="I36" s="2">
        <v>1</v>
      </c>
      <c r="J36" s="2"/>
      <c r="K36" s="2"/>
      <c r="L36" s="2">
        <v>3</v>
      </c>
      <c r="M36" s="2"/>
      <c r="N36" s="2"/>
      <c r="O36" s="2"/>
      <c r="P36" s="2">
        <v>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B36" s="6">
        <f>SUM(D36:Z36)</f>
        <v>8</v>
      </c>
      <c r="AC36" s="2">
        <f>COUNT(C36:Z36)</f>
        <v>4</v>
      </c>
    </row>
    <row r="37" spans="1:29" x14ac:dyDescent="0.3">
      <c r="A37" s="45"/>
      <c r="B37" s="2" t="s">
        <v>107</v>
      </c>
      <c r="C37" s="39" t="s">
        <v>102</v>
      </c>
      <c r="D37" s="54">
        <v>4</v>
      </c>
      <c r="E37" s="2"/>
      <c r="F37" s="2"/>
      <c r="G37" s="2"/>
      <c r="H37" s="2">
        <v>2</v>
      </c>
      <c r="I37" s="2"/>
      <c r="J37" s="2"/>
      <c r="K37" s="2"/>
      <c r="L37" s="2"/>
      <c r="M37" s="2"/>
      <c r="N37" s="2"/>
      <c r="O37" s="2">
        <v>1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>
        <v>2</v>
      </c>
      <c r="AB37" s="6">
        <f>SUM(D37:Z37)</f>
        <v>9</v>
      </c>
      <c r="AC37" s="2">
        <f>COUNT(C37:Z37)</f>
        <v>4</v>
      </c>
    </row>
    <row r="38" spans="1:29" x14ac:dyDescent="0.3">
      <c r="A38" s="45"/>
      <c r="B38" s="2" t="s">
        <v>336</v>
      </c>
      <c r="C38" s="39" t="s">
        <v>93</v>
      </c>
      <c r="D38" s="54"/>
      <c r="E38" s="2"/>
      <c r="F38" s="2"/>
      <c r="G38" s="2"/>
      <c r="H38" s="2">
        <v>1</v>
      </c>
      <c r="I38" s="2"/>
      <c r="J38" s="2"/>
      <c r="K38" s="2"/>
      <c r="L38" s="2">
        <v>2</v>
      </c>
      <c r="M38" s="2"/>
      <c r="N38" s="2">
        <v>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B38" s="6">
        <f>SUM(D38:Z38)</f>
        <v>4</v>
      </c>
      <c r="AC38" s="2">
        <f>COUNT(C38:Z38)</f>
        <v>3</v>
      </c>
    </row>
    <row r="39" spans="1:29" x14ac:dyDescent="0.3">
      <c r="A39" s="45"/>
      <c r="B39" s="2" t="s">
        <v>103</v>
      </c>
      <c r="C39" s="39" t="s">
        <v>104</v>
      </c>
      <c r="D39" s="54">
        <v>2</v>
      </c>
      <c r="E39" s="2"/>
      <c r="F39" s="2"/>
      <c r="G39" s="2"/>
      <c r="H39" s="2"/>
      <c r="I39" s="2"/>
      <c r="J39" s="2"/>
      <c r="K39" s="2">
        <v>2</v>
      </c>
      <c r="L39" s="2"/>
      <c r="M39" s="2">
        <v>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B39" s="6">
        <f>SUM(D39:Z39)</f>
        <v>6</v>
      </c>
      <c r="AC39" s="2">
        <f>COUNT(C39:Z39)</f>
        <v>3</v>
      </c>
    </row>
    <row r="40" spans="1:29" x14ac:dyDescent="0.3">
      <c r="A40" s="45"/>
      <c r="B40" s="2" t="s">
        <v>337</v>
      </c>
      <c r="C40" s="39" t="s">
        <v>338</v>
      </c>
      <c r="D40" s="54"/>
      <c r="E40" s="2"/>
      <c r="F40" s="2"/>
      <c r="G40" s="2"/>
      <c r="H40" s="2"/>
      <c r="I40" s="2">
        <v>2</v>
      </c>
      <c r="J40" s="2"/>
      <c r="K40" s="2"/>
      <c r="L40" s="2">
        <v>4</v>
      </c>
      <c r="M40" s="2"/>
      <c r="N40" s="2">
        <v>2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B40" s="6">
        <f>SUM(D40:Z40)</f>
        <v>8</v>
      </c>
      <c r="AC40" s="2">
        <f>COUNT(C40:Z40)</f>
        <v>3</v>
      </c>
    </row>
    <row r="41" spans="1:29" x14ac:dyDescent="0.3">
      <c r="A41" s="45"/>
      <c r="B41" s="2" t="s">
        <v>372</v>
      </c>
      <c r="C41" s="39" t="s">
        <v>148</v>
      </c>
      <c r="D41" s="54"/>
      <c r="E41" s="2"/>
      <c r="F41" s="2"/>
      <c r="G41" s="2"/>
      <c r="H41" s="2">
        <v>3</v>
      </c>
      <c r="I41" s="2"/>
      <c r="J41" s="2"/>
      <c r="K41" s="2">
        <v>3</v>
      </c>
      <c r="L41" s="2">
        <v>2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B41" s="6">
        <f t="shared" ref="AB41" si="17">SUM(D41:Z41)</f>
        <v>8</v>
      </c>
      <c r="AC41" s="2">
        <f t="shared" ref="AC41" si="18">COUNT(C41:Z41)</f>
        <v>3</v>
      </c>
    </row>
    <row r="42" spans="1:29" x14ac:dyDescent="0.3">
      <c r="A42" s="44"/>
      <c r="B42" s="2" t="s">
        <v>237</v>
      </c>
      <c r="C42" s="39" t="s">
        <v>121</v>
      </c>
      <c r="D42" s="54"/>
      <c r="E42" s="2">
        <v>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>
        <v>4</v>
      </c>
      <c r="AB42" s="6">
        <f>SUM(D42:Z42)</f>
        <v>5</v>
      </c>
      <c r="AC42" s="2">
        <f>COUNT(C42:Z42)</f>
        <v>2</v>
      </c>
    </row>
    <row r="43" spans="1:29" x14ac:dyDescent="0.3">
      <c r="A43" s="45"/>
      <c r="B43" s="2" t="s">
        <v>110</v>
      </c>
      <c r="C43" s="39" t="s">
        <v>111</v>
      </c>
      <c r="D43" s="54"/>
      <c r="E43" s="2"/>
      <c r="F43" s="2"/>
      <c r="G43" s="2"/>
      <c r="H43" s="2"/>
      <c r="I43" s="2"/>
      <c r="J43" s="2"/>
      <c r="K43" s="2">
        <v>4</v>
      </c>
      <c r="L43" s="2">
        <v>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B43" s="6">
        <f>SUM(D43:Z43)</f>
        <v>5</v>
      </c>
      <c r="AC43" s="2">
        <f>COUNT(C43:Z43)</f>
        <v>2</v>
      </c>
    </row>
    <row r="44" spans="1:29" x14ac:dyDescent="0.3">
      <c r="A44" s="45"/>
      <c r="B44" s="2" t="s">
        <v>108</v>
      </c>
      <c r="C44" s="39" t="s">
        <v>109</v>
      </c>
      <c r="D44" s="54">
        <v>5</v>
      </c>
      <c r="E44" s="2"/>
      <c r="F44" s="2"/>
      <c r="G44" s="2">
        <v>2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B44" s="6">
        <f>SUM(D44:Z44)</f>
        <v>7</v>
      </c>
      <c r="AC44" s="2">
        <f>COUNT(C44:Z44)</f>
        <v>2</v>
      </c>
    </row>
    <row r="45" spans="1:29" x14ac:dyDescent="0.3">
      <c r="A45" s="45"/>
      <c r="B45" s="2" t="s">
        <v>404</v>
      </c>
      <c r="C45" s="39" t="s">
        <v>102</v>
      </c>
      <c r="D45" s="54"/>
      <c r="E45" s="2"/>
      <c r="F45" s="2"/>
      <c r="G45" s="2"/>
      <c r="H45" s="2"/>
      <c r="I45" s="2"/>
      <c r="J45" s="2"/>
      <c r="K45" s="2">
        <v>1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B45" s="6">
        <f t="shared" ref="AB45" si="19">SUM(D45:Z45)</f>
        <v>1</v>
      </c>
      <c r="AC45" s="2">
        <f t="shared" ref="AC45" si="20">COUNT(C45:Z45)</f>
        <v>1</v>
      </c>
    </row>
    <row r="46" spans="1:29" x14ac:dyDescent="0.3">
      <c r="A46" s="45"/>
      <c r="B46" s="2" t="s">
        <v>321</v>
      </c>
      <c r="C46" s="39" t="s">
        <v>91</v>
      </c>
      <c r="D46" s="54"/>
      <c r="E46" s="2"/>
      <c r="F46" s="2"/>
      <c r="G46" s="2"/>
      <c r="H46" s="2"/>
      <c r="I46" s="2"/>
      <c r="J46" s="2"/>
      <c r="K46" s="2"/>
      <c r="L46" s="2"/>
      <c r="M46" s="2"/>
      <c r="N46" s="2"/>
      <c r="O46" s="2">
        <v>2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B46" s="6">
        <f t="shared" ref="AB46" si="21">SUM(D46:Z46)</f>
        <v>2</v>
      </c>
      <c r="AC46" s="2">
        <f t="shared" si="16"/>
        <v>1</v>
      </c>
    </row>
    <row r="47" spans="1:29" x14ac:dyDescent="0.3">
      <c r="A47" s="45"/>
      <c r="B47" s="2" t="s">
        <v>454</v>
      </c>
      <c r="C47" s="39" t="s">
        <v>93</v>
      </c>
      <c r="D47" s="5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>
        <v>3</v>
      </c>
      <c r="AB47" s="6">
        <f t="shared" ref="AB47" si="22">SUM(D47:Z47)</f>
        <v>3</v>
      </c>
      <c r="AC47" s="2">
        <f t="shared" ref="AC47" si="23">COUNT(C47:Z47)</f>
        <v>1</v>
      </c>
    </row>
    <row r="48" spans="1:29" x14ac:dyDescent="0.3">
      <c r="A48" s="45"/>
      <c r="B48" s="2" t="s">
        <v>110</v>
      </c>
      <c r="C48" s="39" t="s">
        <v>111</v>
      </c>
      <c r="D48" s="54">
        <v>6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B48" s="6">
        <f>SUM(D48:Z48)</f>
        <v>6</v>
      </c>
      <c r="AC48" s="2">
        <f>COUNT(C48:Z48)</f>
        <v>1</v>
      </c>
    </row>
    <row r="49" spans="1:29" x14ac:dyDescent="0.3">
      <c r="A49" s="23"/>
      <c r="B49" s="18"/>
      <c r="C49" s="24"/>
      <c r="D49" s="55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25"/>
      <c r="AB49" s="26"/>
      <c r="AC49" s="26"/>
    </row>
    <row r="50" spans="1:29" x14ac:dyDescent="0.3">
      <c r="A50" s="45"/>
      <c r="B50" s="58" t="s">
        <v>116</v>
      </c>
      <c r="C50" s="59" t="s">
        <v>117</v>
      </c>
      <c r="D50" s="54">
        <v>2</v>
      </c>
      <c r="E50" s="2">
        <v>3</v>
      </c>
      <c r="F50" s="2"/>
      <c r="G50" s="2">
        <v>3</v>
      </c>
      <c r="H50" s="2">
        <v>2</v>
      </c>
      <c r="I50" s="2">
        <v>1</v>
      </c>
      <c r="J50" s="2">
        <v>1</v>
      </c>
      <c r="K50" s="2">
        <v>1</v>
      </c>
      <c r="L50" s="2"/>
      <c r="M50" s="62">
        <v>3</v>
      </c>
      <c r="N50" s="2">
        <v>2</v>
      </c>
      <c r="O50" s="2">
        <v>1</v>
      </c>
      <c r="P50" s="2">
        <v>2</v>
      </c>
      <c r="Q50" s="2"/>
      <c r="R50" s="2"/>
      <c r="S50" s="2"/>
      <c r="T50" s="2"/>
      <c r="U50" s="2"/>
      <c r="V50" s="2"/>
      <c r="W50" s="2"/>
      <c r="X50" s="2"/>
      <c r="Y50" s="2"/>
      <c r="Z50" s="62">
        <v>4</v>
      </c>
      <c r="AB50" s="6">
        <f>SUM(D50:K50,N50:Y50)</f>
        <v>18</v>
      </c>
      <c r="AC50" s="2">
        <f t="shared" ref="AC50:AC70" si="24">COUNT(C50:Z50)</f>
        <v>12</v>
      </c>
    </row>
    <row r="51" spans="1:29" x14ac:dyDescent="0.3">
      <c r="A51" s="45"/>
      <c r="B51" s="73" t="s">
        <v>130</v>
      </c>
      <c r="C51" s="77" t="s">
        <v>131</v>
      </c>
      <c r="D51" s="54">
        <v>9</v>
      </c>
      <c r="E51" s="2">
        <v>6</v>
      </c>
      <c r="F51" s="2">
        <v>1</v>
      </c>
      <c r="G51" s="2">
        <v>3</v>
      </c>
      <c r="H51" s="2"/>
      <c r="I51" s="2">
        <v>3</v>
      </c>
      <c r="J51" s="2">
        <v>6</v>
      </c>
      <c r="K51" s="2"/>
      <c r="L51" s="2">
        <v>2</v>
      </c>
      <c r="M51" s="2"/>
      <c r="N51" s="2">
        <v>4</v>
      </c>
      <c r="O51" s="2">
        <v>3</v>
      </c>
      <c r="P51" s="2">
        <v>4</v>
      </c>
      <c r="Q51" s="2"/>
      <c r="R51" s="2"/>
      <c r="S51" s="2"/>
      <c r="T51" s="2"/>
      <c r="U51" s="2"/>
      <c r="V51" s="2"/>
      <c r="W51" s="2"/>
      <c r="X51" s="2"/>
      <c r="Y51" s="2"/>
      <c r="Z51" s="2"/>
      <c r="AB51" s="6">
        <f>SUM(D51:Z51)</f>
        <v>41</v>
      </c>
      <c r="AC51" s="2">
        <f>COUNT(C51:Z51)</f>
        <v>10</v>
      </c>
    </row>
    <row r="52" spans="1:29" x14ac:dyDescent="0.3">
      <c r="A52" s="45"/>
      <c r="B52" s="73" t="s">
        <v>124</v>
      </c>
      <c r="C52" s="77" t="s">
        <v>125</v>
      </c>
      <c r="D52" s="54">
        <v>6</v>
      </c>
      <c r="E52" s="2"/>
      <c r="F52" s="2"/>
      <c r="G52" s="2">
        <v>1</v>
      </c>
      <c r="H52" s="2">
        <v>5</v>
      </c>
      <c r="I52" s="2">
        <v>2</v>
      </c>
      <c r="J52" s="2"/>
      <c r="K52" s="2">
        <v>2</v>
      </c>
      <c r="L52" s="2">
        <v>3</v>
      </c>
      <c r="M52" s="2">
        <v>4</v>
      </c>
      <c r="N52" s="2"/>
      <c r="O52" s="2"/>
      <c r="P52" s="2"/>
      <c r="Q52" s="2">
        <v>2</v>
      </c>
      <c r="R52" s="2"/>
      <c r="S52" s="2"/>
      <c r="T52" s="2"/>
      <c r="U52" s="2"/>
      <c r="V52" s="2"/>
      <c r="W52" s="2"/>
      <c r="X52" s="2"/>
      <c r="Y52" s="2"/>
      <c r="Z52" s="2">
        <v>6</v>
      </c>
      <c r="AB52" s="6">
        <f>SUM(D52:Z52)</f>
        <v>31</v>
      </c>
      <c r="AC52" s="2">
        <f>COUNT(C52:Z52)</f>
        <v>9</v>
      </c>
    </row>
    <row r="53" spans="1:29" x14ac:dyDescent="0.3">
      <c r="A53" s="45"/>
      <c r="B53" s="73" t="s">
        <v>122</v>
      </c>
      <c r="C53" s="77" t="s">
        <v>123</v>
      </c>
      <c r="D53" s="54">
        <v>5</v>
      </c>
      <c r="E53" s="2">
        <v>5</v>
      </c>
      <c r="F53" s="2"/>
      <c r="G53" s="2">
        <v>4</v>
      </c>
      <c r="H53" s="2">
        <v>3</v>
      </c>
      <c r="I53" s="2"/>
      <c r="J53" s="2"/>
      <c r="K53" s="2"/>
      <c r="L53" s="2"/>
      <c r="M53" s="2">
        <v>5</v>
      </c>
      <c r="N53" s="2">
        <v>3</v>
      </c>
      <c r="O53" s="2">
        <v>2</v>
      </c>
      <c r="P53" s="2">
        <v>3</v>
      </c>
      <c r="Q53" s="2"/>
      <c r="R53" s="2"/>
      <c r="S53" s="2"/>
      <c r="T53" s="2"/>
      <c r="U53" s="2"/>
      <c r="V53" s="2"/>
      <c r="W53" s="2"/>
      <c r="X53" s="2"/>
      <c r="Y53" s="2"/>
      <c r="Z53" s="2">
        <v>7</v>
      </c>
      <c r="AB53" s="6">
        <f t="shared" ref="AB53:AB70" si="25">SUM(D53:Z53)</f>
        <v>37</v>
      </c>
      <c r="AC53" s="2">
        <f t="shared" si="24"/>
        <v>9</v>
      </c>
    </row>
    <row r="54" spans="1:29" x14ac:dyDescent="0.3">
      <c r="A54" s="45"/>
      <c r="B54" s="73" t="s">
        <v>256</v>
      </c>
      <c r="C54" s="77" t="s">
        <v>257</v>
      </c>
      <c r="D54" s="54"/>
      <c r="E54" s="2">
        <v>1</v>
      </c>
      <c r="F54" s="2"/>
      <c r="G54" s="2">
        <v>1</v>
      </c>
      <c r="H54" s="2">
        <v>1</v>
      </c>
      <c r="I54" s="2"/>
      <c r="J54" s="2"/>
      <c r="K54" s="2"/>
      <c r="L54" s="2">
        <v>2</v>
      </c>
      <c r="M54" s="2">
        <v>1</v>
      </c>
      <c r="N54" s="2">
        <v>1</v>
      </c>
      <c r="O54" s="2"/>
      <c r="P54" s="2"/>
      <c r="Q54" s="2">
        <v>1</v>
      </c>
      <c r="R54" s="2"/>
      <c r="S54" s="2"/>
      <c r="T54" s="2"/>
      <c r="U54" s="2"/>
      <c r="V54" s="2"/>
      <c r="W54" s="2"/>
      <c r="X54" s="2"/>
      <c r="Y54" s="2"/>
      <c r="Z54" s="2">
        <v>2</v>
      </c>
      <c r="AB54" s="6">
        <f t="shared" si="25"/>
        <v>10</v>
      </c>
      <c r="AC54" s="2">
        <f t="shared" si="24"/>
        <v>8</v>
      </c>
    </row>
    <row r="55" spans="1:29" x14ac:dyDescent="0.3">
      <c r="A55" s="44" t="s">
        <v>15</v>
      </c>
      <c r="B55" s="2" t="s">
        <v>114</v>
      </c>
      <c r="C55" s="39" t="s">
        <v>115</v>
      </c>
      <c r="D55" s="54">
        <v>1</v>
      </c>
      <c r="E55" s="2"/>
      <c r="F55" s="2"/>
      <c r="G55" s="2">
        <v>2</v>
      </c>
      <c r="H55" s="2"/>
      <c r="I55" s="2"/>
      <c r="J55" s="2"/>
      <c r="K55" s="2"/>
      <c r="L55" s="2"/>
      <c r="M55" s="2">
        <v>2</v>
      </c>
      <c r="N55" s="2"/>
      <c r="O55" s="2">
        <v>1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>
        <v>3</v>
      </c>
      <c r="AB55" s="6">
        <f t="shared" ref="AB55:AB64" si="26">SUM(D55:Z55)</f>
        <v>9</v>
      </c>
      <c r="AC55" s="2">
        <f t="shared" ref="AC55:AC64" si="27">COUNT(C55:Z55)</f>
        <v>5</v>
      </c>
    </row>
    <row r="56" spans="1:29" x14ac:dyDescent="0.3">
      <c r="A56" s="45"/>
      <c r="B56" s="2" t="s">
        <v>241</v>
      </c>
      <c r="C56" s="39" t="s">
        <v>102</v>
      </c>
      <c r="D56" s="54"/>
      <c r="E56" s="2">
        <v>4</v>
      </c>
      <c r="F56" s="2"/>
      <c r="G56" s="2">
        <v>5</v>
      </c>
      <c r="H56" s="2"/>
      <c r="I56" s="2"/>
      <c r="J56" s="2"/>
      <c r="K56" s="2"/>
      <c r="L56" s="2">
        <v>9</v>
      </c>
      <c r="M56" s="2"/>
      <c r="N56" s="2"/>
      <c r="O56" s="2">
        <v>2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>
        <v>10</v>
      </c>
      <c r="AB56" s="6">
        <f t="shared" si="26"/>
        <v>30</v>
      </c>
      <c r="AC56" s="2">
        <f t="shared" si="27"/>
        <v>5</v>
      </c>
    </row>
    <row r="57" spans="1:29" x14ac:dyDescent="0.3">
      <c r="A57" s="45"/>
      <c r="B57" s="2" t="s">
        <v>132</v>
      </c>
      <c r="C57" s="39" t="s">
        <v>133</v>
      </c>
      <c r="D57" s="54">
        <v>10</v>
      </c>
      <c r="E57" s="2"/>
      <c r="F57" s="2"/>
      <c r="G57" s="2"/>
      <c r="H57" s="2">
        <v>10</v>
      </c>
      <c r="I57" s="2"/>
      <c r="J57" s="2"/>
      <c r="K57" s="2"/>
      <c r="L57" s="2">
        <v>1</v>
      </c>
      <c r="M57" s="2">
        <v>6</v>
      </c>
      <c r="N57" s="2"/>
      <c r="O57" s="2">
        <v>4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B57" s="6">
        <f>SUM(D57:Z57)</f>
        <v>31</v>
      </c>
      <c r="AC57" s="2">
        <f>COUNT(C57:Z57)</f>
        <v>5</v>
      </c>
    </row>
    <row r="58" spans="1:29" x14ac:dyDescent="0.3">
      <c r="A58" s="45"/>
      <c r="B58" s="2" t="s">
        <v>135</v>
      </c>
      <c r="C58" s="39" t="s">
        <v>136</v>
      </c>
      <c r="D58" s="54">
        <v>12</v>
      </c>
      <c r="E58" s="2"/>
      <c r="F58" s="2"/>
      <c r="G58" s="2">
        <v>2</v>
      </c>
      <c r="H58" s="2"/>
      <c r="I58" s="2"/>
      <c r="J58" s="2">
        <v>4</v>
      </c>
      <c r="K58" s="2"/>
      <c r="L58" s="2"/>
      <c r="M58" s="2"/>
      <c r="N58" s="2"/>
      <c r="O58" s="2"/>
      <c r="P58" s="2">
        <v>5</v>
      </c>
      <c r="Q58" s="2"/>
      <c r="R58" s="2"/>
      <c r="S58" s="2"/>
      <c r="T58" s="2"/>
      <c r="U58" s="2"/>
      <c r="V58" s="2"/>
      <c r="W58" s="2"/>
      <c r="X58" s="2"/>
      <c r="Y58" s="2"/>
      <c r="Z58" s="2">
        <v>9</v>
      </c>
      <c r="AB58" s="6">
        <f t="shared" si="26"/>
        <v>32</v>
      </c>
      <c r="AC58" s="2">
        <f t="shared" si="27"/>
        <v>5</v>
      </c>
    </row>
    <row r="59" spans="1:29" x14ac:dyDescent="0.3">
      <c r="A59" s="45"/>
      <c r="B59" s="2" t="s">
        <v>128</v>
      </c>
      <c r="C59" s="39" t="s">
        <v>129</v>
      </c>
      <c r="D59" s="54">
        <v>8</v>
      </c>
      <c r="E59" s="2"/>
      <c r="F59" s="2"/>
      <c r="G59" s="2"/>
      <c r="H59" s="2">
        <v>7</v>
      </c>
      <c r="I59" s="2"/>
      <c r="J59" s="2">
        <v>2</v>
      </c>
      <c r="K59" s="2"/>
      <c r="L59" s="2">
        <v>7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B59" s="6">
        <f t="shared" si="26"/>
        <v>24</v>
      </c>
      <c r="AC59" s="2">
        <f t="shared" si="27"/>
        <v>4</v>
      </c>
    </row>
    <row r="60" spans="1:29" x14ac:dyDescent="0.3">
      <c r="A60" s="45"/>
      <c r="B60" s="2" t="s">
        <v>126</v>
      </c>
      <c r="C60" s="39" t="s">
        <v>127</v>
      </c>
      <c r="D60" s="54">
        <v>7</v>
      </c>
      <c r="E60" s="2"/>
      <c r="F60" s="2"/>
      <c r="G60" s="2"/>
      <c r="H60" s="2">
        <v>8</v>
      </c>
      <c r="I60" s="2"/>
      <c r="J60" s="2"/>
      <c r="K60" s="2"/>
      <c r="L60" s="2">
        <v>5</v>
      </c>
      <c r="M60" s="2">
        <v>8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B60" s="6">
        <f t="shared" si="26"/>
        <v>28</v>
      </c>
      <c r="AC60" s="2">
        <f t="shared" si="27"/>
        <v>4</v>
      </c>
    </row>
    <row r="61" spans="1:29" x14ac:dyDescent="0.3">
      <c r="A61" s="45"/>
      <c r="B61" s="2" t="s">
        <v>242</v>
      </c>
      <c r="C61" s="39" t="s">
        <v>133</v>
      </c>
      <c r="D61" s="54"/>
      <c r="E61" s="2">
        <v>7</v>
      </c>
      <c r="F61" s="2"/>
      <c r="G61" s="2"/>
      <c r="H61" s="2"/>
      <c r="I61" s="2"/>
      <c r="J61" s="2"/>
      <c r="K61" s="2"/>
      <c r="L61" s="2">
        <v>10</v>
      </c>
      <c r="M61" s="2"/>
      <c r="N61" s="2"/>
      <c r="O61" s="2">
        <v>4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>
        <v>11</v>
      </c>
      <c r="AB61" s="6">
        <f>SUM(D61:Z61)</f>
        <v>32</v>
      </c>
      <c r="AC61" s="2">
        <f>COUNT(C61:Z61)</f>
        <v>4</v>
      </c>
    </row>
    <row r="62" spans="1:29" x14ac:dyDescent="0.3">
      <c r="A62" s="45"/>
      <c r="B62" s="2" t="s">
        <v>138</v>
      </c>
      <c r="C62" s="39" t="s">
        <v>139</v>
      </c>
      <c r="D62" s="54">
        <v>14</v>
      </c>
      <c r="E62" s="2"/>
      <c r="F62" s="2"/>
      <c r="G62" s="2"/>
      <c r="H62" s="2">
        <v>11</v>
      </c>
      <c r="I62" s="2"/>
      <c r="J62" s="2"/>
      <c r="K62" s="2">
        <v>3</v>
      </c>
      <c r="L62" s="2">
        <v>13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B62" s="6">
        <f t="shared" si="26"/>
        <v>41</v>
      </c>
      <c r="AC62" s="2">
        <f t="shared" si="27"/>
        <v>4</v>
      </c>
    </row>
    <row r="63" spans="1:29" x14ac:dyDescent="0.3">
      <c r="A63" s="45"/>
      <c r="B63" s="2" t="s">
        <v>308</v>
      </c>
      <c r="C63" s="39" t="s">
        <v>307</v>
      </c>
      <c r="D63" s="54"/>
      <c r="E63" s="2"/>
      <c r="F63" s="2"/>
      <c r="G63" s="2"/>
      <c r="H63" s="2"/>
      <c r="I63" s="2"/>
      <c r="J63" s="2"/>
      <c r="K63" s="2"/>
      <c r="L63" s="2">
        <v>1</v>
      </c>
      <c r="M63" s="2"/>
      <c r="N63" s="2"/>
      <c r="O63" s="2"/>
      <c r="P63" s="2">
        <v>1</v>
      </c>
      <c r="Q63" s="2"/>
      <c r="R63" s="2"/>
      <c r="S63" s="2"/>
      <c r="T63" s="2"/>
      <c r="U63" s="2"/>
      <c r="V63" s="2"/>
      <c r="W63" s="2"/>
      <c r="X63" s="2"/>
      <c r="Y63" s="2"/>
      <c r="Z63" s="2">
        <v>1</v>
      </c>
      <c r="AB63" s="6">
        <f>SUM(D63:Z63)</f>
        <v>3</v>
      </c>
      <c r="AC63" s="2">
        <f>COUNT(C63:Z63)</f>
        <v>3</v>
      </c>
    </row>
    <row r="64" spans="1:29" x14ac:dyDescent="0.3">
      <c r="A64" s="45"/>
      <c r="B64" s="2" t="s">
        <v>118</v>
      </c>
      <c r="C64" s="39" t="s">
        <v>119</v>
      </c>
      <c r="D64" s="54">
        <v>3</v>
      </c>
      <c r="E64" s="2"/>
      <c r="F64" s="2"/>
      <c r="G64" s="2"/>
      <c r="H64" s="2">
        <v>6</v>
      </c>
      <c r="I64" s="2"/>
      <c r="J64" s="2"/>
      <c r="K64" s="2"/>
      <c r="L64" s="2">
        <v>12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B64" s="6">
        <f t="shared" si="26"/>
        <v>21</v>
      </c>
      <c r="AC64" s="2">
        <f t="shared" si="27"/>
        <v>3</v>
      </c>
    </row>
    <row r="65" spans="1:29" x14ac:dyDescent="0.3">
      <c r="A65" s="45"/>
      <c r="B65" s="2" t="s">
        <v>134</v>
      </c>
      <c r="C65" s="39" t="s">
        <v>93</v>
      </c>
      <c r="D65" s="54">
        <v>11</v>
      </c>
      <c r="E65" s="2"/>
      <c r="F65" s="2"/>
      <c r="G65" s="2"/>
      <c r="H65" s="2"/>
      <c r="I65" s="2"/>
      <c r="J65" s="2"/>
      <c r="K65" s="2"/>
      <c r="L65" s="2">
        <v>8</v>
      </c>
      <c r="M65" s="2"/>
      <c r="N65" s="2"/>
      <c r="O65" s="2">
        <v>3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B65" s="6">
        <f t="shared" si="25"/>
        <v>22</v>
      </c>
      <c r="AC65" s="2">
        <f t="shared" si="24"/>
        <v>3</v>
      </c>
    </row>
    <row r="66" spans="1:29" x14ac:dyDescent="0.3">
      <c r="A66" s="45"/>
      <c r="B66" s="2" t="s">
        <v>120</v>
      </c>
      <c r="C66" s="39" t="s">
        <v>121</v>
      </c>
      <c r="D66" s="54">
        <v>4</v>
      </c>
      <c r="E66" s="2"/>
      <c r="F66" s="2"/>
      <c r="G66" s="2"/>
      <c r="H66" s="2">
        <v>9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>
        <v>12</v>
      </c>
      <c r="AB66" s="6">
        <f>SUM(D66:Z66)</f>
        <v>25</v>
      </c>
      <c r="AC66" s="2">
        <f>COUNT(C66:Z66)</f>
        <v>3</v>
      </c>
    </row>
    <row r="67" spans="1:29" x14ac:dyDescent="0.3">
      <c r="A67" s="45"/>
      <c r="B67" s="2" t="s">
        <v>385</v>
      </c>
      <c r="C67" s="39" t="s">
        <v>386</v>
      </c>
      <c r="D67" s="54"/>
      <c r="E67" s="2"/>
      <c r="F67" s="2"/>
      <c r="G67" s="2"/>
      <c r="H67" s="2"/>
      <c r="I67" s="2"/>
      <c r="J67" s="2">
        <v>3</v>
      </c>
      <c r="K67" s="2"/>
      <c r="L67" s="2">
        <v>6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B67" s="6">
        <f>SUM(D67:Z67)</f>
        <v>9</v>
      </c>
      <c r="AC67" s="2">
        <f>COUNT(C67:Z67)</f>
        <v>2</v>
      </c>
    </row>
    <row r="68" spans="1:29" x14ac:dyDescent="0.3">
      <c r="A68" s="45"/>
      <c r="B68" s="2" t="s">
        <v>168</v>
      </c>
      <c r="C68" s="39" t="s">
        <v>136</v>
      </c>
      <c r="D68" s="54"/>
      <c r="E68" s="2"/>
      <c r="F68" s="2"/>
      <c r="G68" s="2"/>
      <c r="H68" s="2"/>
      <c r="I68" s="2"/>
      <c r="J68" s="2"/>
      <c r="K68" s="2"/>
      <c r="L68" s="2">
        <v>4</v>
      </c>
      <c r="M68" s="2">
        <v>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B68" s="6">
        <f t="shared" si="25"/>
        <v>11</v>
      </c>
      <c r="AC68" s="2">
        <f t="shared" si="24"/>
        <v>2</v>
      </c>
    </row>
    <row r="69" spans="1:29" x14ac:dyDescent="0.3">
      <c r="A69" s="45"/>
      <c r="B69" s="2" t="s">
        <v>395</v>
      </c>
      <c r="C69" s="39" t="s">
        <v>121</v>
      </c>
      <c r="D69" s="54"/>
      <c r="E69" s="2"/>
      <c r="F69" s="2"/>
      <c r="G69" s="2"/>
      <c r="H69" s="2"/>
      <c r="I69" s="2"/>
      <c r="J69" s="2"/>
      <c r="K69" s="2"/>
      <c r="L69" s="2">
        <v>11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>
        <v>13</v>
      </c>
      <c r="AB69" s="6">
        <f t="shared" ref="AB69" si="28">SUM(D69:Z69)</f>
        <v>24</v>
      </c>
      <c r="AC69" s="2">
        <f t="shared" ref="AC69" si="29">COUNT(C69:Z69)</f>
        <v>2</v>
      </c>
    </row>
    <row r="70" spans="1:29" x14ac:dyDescent="0.3">
      <c r="A70" s="45"/>
      <c r="B70" s="2" t="s">
        <v>240</v>
      </c>
      <c r="C70" s="39" t="s">
        <v>147</v>
      </c>
      <c r="D70" s="54"/>
      <c r="E70" s="2">
        <v>2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B70" s="6">
        <f t="shared" si="25"/>
        <v>2</v>
      </c>
      <c r="AC70" s="2">
        <f t="shared" si="24"/>
        <v>1</v>
      </c>
    </row>
    <row r="71" spans="1:29" x14ac:dyDescent="0.3">
      <c r="A71" s="45"/>
      <c r="B71" s="2" t="s">
        <v>433</v>
      </c>
      <c r="C71" s="39" t="s">
        <v>434</v>
      </c>
      <c r="D71" s="54"/>
      <c r="E71" s="2"/>
      <c r="F71" s="2"/>
      <c r="G71" s="2"/>
      <c r="H71" s="2">
        <v>4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B71" s="6">
        <f t="shared" ref="AB71" si="30">SUM(D71:Z71)</f>
        <v>4</v>
      </c>
      <c r="AC71" s="2">
        <f t="shared" ref="AC71" si="31">COUNT(C71:Z71)</f>
        <v>1</v>
      </c>
    </row>
    <row r="72" spans="1:29" x14ac:dyDescent="0.3">
      <c r="A72" s="45"/>
      <c r="B72" s="2" t="s">
        <v>450</v>
      </c>
      <c r="C72" s="39" t="s">
        <v>162</v>
      </c>
      <c r="D72" s="5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>
        <v>5</v>
      </c>
      <c r="AB72" s="6">
        <f t="shared" ref="AB72:AB74" si="32">SUM(D72:Z72)</f>
        <v>5</v>
      </c>
      <c r="AC72" s="2">
        <f t="shared" ref="AC72:AC74" si="33">COUNT(C72:Z72)</f>
        <v>1</v>
      </c>
    </row>
    <row r="73" spans="1:29" x14ac:dyDescent="0.3">
      <c r="A73" s="45"/>
      <c r="B73" s="2" t="s">
        <v>418</v>
      </c>
      <c r="C73" s="39" t="s">
        <v>87</v>
      </c>
      <c r="D73" s="54"/>
      <c r="E73" s="2"/>
      <c r="F73" s="2"/>
      <c r="G73" s="2"/>
      <c r="H73" s="2"/>
      <c r="I73" s="2"/>
      <c r="J73" s="2">
        <v>5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B73" s="6">
        <f t="shared" si="32"/>
        <v>5</v>
      </c>
      <c r="AC73" s="2">
        <f t="shared" si="33"/>
        <v>1</v>
      </c>
    </row>
    <row r="74" spans="1:29" x14ac:dyDescent="0.3">
      <c r="A74" s="45"/>
      <c r="B74" s="2" t="s">
        <v>122</v>
      </c>
      <c r="C74" s="39" t="s">
        <v>102</v>
      </c>
      <c r="D74" s="54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>
        <v>8</v>
      </c>
      <c r="AB74" s="6">
        <f t="shared" si="32"/>
        <v>8</v>
      </c>
      <c r="AC74" s="2">
        <f t="shared" si="33"/>
        <v>1</v>
      </c>
    </row>
    <row r="75" spans="1:29" x14ac:dyDescent="0.3">
      <c r="A75" s="45"/>
      <c r="B75" s="2" t="s">
        <v>137</v>
      </c>
      <c r="C75" s="39" t="s">
        <v>121</v>
      </c>
      <c r="D75" s="54">
        <v>13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B75" s="6">
        <f>SUM(D75:Z75)</f>
        <v>13</v>
      </c>
      <c r="AC75" s="2">
        <f>COUNT(C75:Z75)</f>
        <v>1</v>
      </c>
    </row>
    <row r="76" spans="1:29" x14ac:dyDescent="0.3">
      <c r="A76" s="23"/>
      <c r="B76" s="18"/>
      <c r="C76" s="24"/>
      <c r="D76" s="55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25"/>
      <c r="AB76" s="26"/>
      <c r="AC76" s="26"/>
    </row>
    <row r="77" spans="1:29" x14ac:dyDescent="0.3">
      <c r="A77" s="48"/>
      <c r="B77" s="73" t="s">
        <v>153</v>
      </c>
      <c r="C77" s="77" t="s">
        <v>136</v>
      </c>
      <c r="D77" s="54">
        <v>9</v>
      </c>
      <c r="E77" s="2">
        <v>1</v>
      </c>
      <c r="F77" s="2"/>
      <c r="G77" s="2">
        <v>1</v>
      </c>
      <c r="H77" s="2"/>
      <c r="I77" s="2">
        <v>5</v>
      </c>
      <c r="J77" s="2"/>
      <c r="K77" s="2">
        <v>5</v>
      </c>
      <c r="L77" s="2">
        <v>2</v>
      </c>
      <c r="M77" s="2">
        <v>5</v>
      </c>
      <c r="N77" s="2">
        <v>3</v>
      </c>
      <c r="O77" s="2">
        <v>1</v>
      </c>
      <c r="P77" s="2">
        <v>4</v>
      </c>
      <c r="Q77" s="2"/>
      <c r="R77" s="2"/>
      <c r="S77" s="2"/>
      <c r="T77" s="2"/>
      <c r="U77" s="2"/>
      <c r="V77" s="2"/>
      <c r="W77" s="2"/>
      <c r="X77" s="2"/>
      <c r="Y77" s="2"/>
      <c r="Z77" s="2"/>
      <c r="AB77" s="6">
        <f>SUM(D77:Z77)</f>
        <v>36</v>
      </c>
      <c r="AC77" s="2">
        <f>COUNT(C77:Z77)</f>
        <v>10</v>
      </c>
    </row>
    <row r="78" spans="1:29" x14ac:dyDescent="0.3">
      <c r="A78" s="48"/>
      <c r="B78" s="73" t="s">
        <v>150</v>
      </c>
      <c r="C78" s="77" t="s">
        <v>151</v>
      </c>
      <c r="D78" s="54">
        <v>7</v>
      </c>
      <c r="E78" s="2"/>
      <c r="F78" s="2"/>
      <c r="G78" s="2"/>
      <c r="H78" s="2">
        <v>4</v>
      </c>
      <c r="I78" s="2">
        <v>3</v>
      </c>
      <c r="J78" s="2">
        <v>3</v>
      </c>
      <c r="K78" s="2"/>
      <c r="L78" s="2">
        <v>1</v>
      </c>
      <c r="M78" s="2">
        <v>4</v>
      </c>
      <c r="N78" s="2">
        <v>2</v>
      </c>
      <c r="O78" s="2"/>
      <c r="P78" s="2">
        <v>3</v>
      </c>
      <c r="Q78" s="2">
        <v>3</v>
      </c>
      <c r="R78" s="2"/>
      <c r="S78" s="2"/>
      <c r="T78" s="2"/>
      <c r="U78" s="2"/>
      <c r="V78" s="2"/>
      <c r="W78" s="2"/>
      <c r="X78" s="2"/>
      <c r="Y78" s="2"/>
      <c r="Z78" s="2"/>
      <c r="AB78" s="6">
        <f>SUM(D78:Z78)</f>
        <v>30</v>
      </c>
      <c r="AC78" s="2">
        <f>COUNT(C78:Z78)</f>
        <v>9</v>
      </c>
    </row>
    <row r="79" spans="1:29" x14ac:dyDescent="0.3">
      <c r="A79" s="47" t="s">
        <v>16</v>
      </c>
      <c r="B79" s="73" t="s">
        <v>140</v>
      </c>
      <c r="C79" s="77" t="s">
        <v>115</v>
      </c>
      <c r="D79" s="54">
        <v>1</v>
      </c>
      <c r="E79" s="2"/>
      <c r="F79" s="2">
        <v>1</v>
      </c>
      <c r="G79" s="2">
        <v>1</v>
      </c>
      <c r="H79" s="2"/>
      <c r="I79" s="2"/>
      <c r="J79" s="2"/>
      <c r="K79" s="2">
        <v>2</v>
      </c>
      <c r="L79" s="2">
        <v>4</v>
      </c>
      <c r="M79" s="2">
        <v>2</v>
      </c>
      <c r="N79" s="2"/>
      <c r="O79" s="2">
        <v>1</v>
      </c>
      <c r="P79" s="2">
        <v>1</v>
      </c>
      <c r="Q79" s="2">
        <v>1</v>
      </c>
      <c r="R79" s="2"/>
      <c r="S79" s="2"/>
      <c r="T79" s="2"/>
      <c r="U79" s="2"/>
      <c r="V79" s="2"/>
      <c r="W79" s="2"/>
      <c r="X79" s="2"/>
      <c r="Y79" s="2"/>
      <c r="Z79" s="2"/>
      <c r="AB79" s="6">
        <f t="shared" ref="AB79:AB111" si="34">SUM(D79:Z79)</f>
        <v>14</v>
      </c>
      <c r="AC79" s="2">
        <f t="shared" ref="AC79:AC111" si="35">COUNT(C79:Z79)</f>
        <v>9</v>
      </c>
    </row>
    <row r="80" spans="1:29" x14ac:dyDescent="0.3">
      <c r="A80" s="48"/>
      <c r="B80" s="73" t="s">
        <v>145</v>
      </c>
      <c r="C80" s="77" t="s">
        <v>146</v>
      </c>
      <c r="D80" s="54">
        <v>4</v>
      </c>
      <c r="E80" s="2"/>
      <c r="F80" s="2"/>
      <c r="G80" s="2">
        <v>2</v>
      </c>
      <c r="H80" s="2">
        <v>3</v>
      </c>
      <c r="I80" s="2">
        <v>1</v>
      </c>
      <c r="J80" s="2"/>
      <c r="K80" s="2">
        <v>1</v>
      </c>
      <c r="L80" s="2">
        <v>1</v>
      </c>
      <c r="M80" s="2">
        <v>3</v>
      </c>
      <c r="N80" s="2"/>
      <c r="O80" s="2"/>
      <c r="P80" s="2">
        <v>2</v>
      </c>
      <c r="Q80" s="2"/>
      <c r="R80" s="2"/>
      <c r="S80" s="2"/>
      <c r="T80" s="2"/>
      <c r="U80" s="2"/>
      <c r="V80" s="2"/>
      <c r="W80" s="2"/>
      <c r="X80" s="2"/>
      <c r="Y80" s="2"/>
      <c r="Z80" s="2">
        <v>5</v>
      </c>
      <c r="AB80" s="6">
        <f>SUM(D80:Z80)</f>
        <v>22</v>
      </c>
      <c r="AC80" s="2">
        <f>COUNT(C80:Z80)</f>
        <v>9</v>
      </c>
    </row>
    <row r="81" spans="1:29" x14ac:dyDescent="0.3">
      <c r="A81" s="48"/>
      <c r="B81" s="73" t="s">
        <v>301</v>
      </c>
      <c r="C81" s="77" t="s">
        <v>300</v>
      </c>
      <c r="D81" s="54"/>
      <c r="E81" s="2"/>
      <c r="F81" s="2"/>
      <c r="G81" s="2">
        <v>2</v>
      </c>
      <c r="H81" s="2">
        <v>8</v>
      </c>
      <c r="I81" s="2">
        <v>6</v>
      </c>
      <c r="J81" s="2"/>
      <c r="K81" s="2">
        <v>6</v>
      </c>
      <c r="L81" s="2">
        <v>8</v>
      </c>
      <c r="M81" s="2">
        <v>7</v>
      </c>
      <c r="N81" s="2">
        <v>6</v>
      </c>
      <c r="O81" s="2">
        <v>3</v>
      </c>
      <c r="P81" s="2">
        <v>5</v>
      </c>
      <c r="Q81" s="2"/>
      <c r="R81" s="2"/>
      <c r="S81" s="2"/>
      <c r="T81" s="2"/>
      <c r="U81" s="2"/>
      <c r="V81" s="2"/>
      <c r="W81" s="2"/>
      <c r="X81" s="2"/>
      <c r="Y81" s="2"/>
      <c r="Z81" s="2"/>
      <c r="AB81" s="6">
        <f t="shared" si="34"/>
        <v>51</v>
      </c>
      <c r="AC81" s="2">
        <f t="shared" si="35"/>
        <v>9</v>
      </c>
    </row>
    <row r="82" spans="1:29" x14ac:dyDescent="0.3">
      <c r="A82" s="48"/>
      <c r="B82" s="2" t="s">
        <v>338</v>
      </c>
      <c r="C82" s="39" t="s">
        <v>91</v>
      </c>
      <c r="D82" s="54"/>
      <c r="E82" s="2"/>
      <c r="F82" s="2"/>
      <c r="G82" s="2"/>
      <c r="H82" s="2"/>
      <c r="I82" s="2"/>
      <c r="J82" s="2">
        <v>2</v>
      </c>
      <c r="K82" s="2">
        <v>3</v>
      </c>
      <c r="L82" s="2">
        <v>3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>
        <v>6</v>
      </c>
      <c r="AB82" s="6">
        <f>SUM(D82:Z82)</f>
        <v>14</v>
      </c>
      <c r="AC82" s="2">
        <f>COUNT(C82:Z82)</f>
        <v>4</v>
      </c>
    </row>
    <row r="83" spans="1:29" x14ac:dyDescent="0.3">
      <c r="A83" s="48"/>
      <c r="B83" s="2" t="s">
        <v>382</v>
      </c>
      <c r="C83" s="39" t="s">
        <v>345</v>
      </c>
      <c r="D83" s="54"/>
      <c r="E83" s="2"/>
      <c r="F83" s="2"/>
      <c r="G83" s="2"/>
      <c r="H83" s="2">
        <v>7</v>
      </c>
      <c r="I83" s="2"/>
      <c r="J83" s="2"/>
      <c r="K83" s="2">
        <v>8</v>
      </c>
      <c r="L83" s="2">
        <v>6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>
        <v>8</v>
      </c>
      <c r="AB83" s="6">
        <f>SUM(D83:Z83)</f>
        <v>29</v>
      </c>
      <c r="AC83" s="2">
        <f>COUNT(C83:Z83)</f>
        <v>4</v>
      </c>
    </row>
    <row r="84" spans="1:29" x14ac:dyDescent="0.3">
      <c r="A84" s="48"/>
      <c r="B84" s="2" t="s">
        <v>161</v>
      </c>
      <c r="C84" s="39" t="s">
        <v>162</v>
      </c>
      <c r="D84" s="54">
        <v>14</v>
      </c>
      <c r="E84" s="2"/>
      <c r="F84" s="2"/>
      <c r="G84" s="2">
        <v>3</v>
      </c>
      <c r="H84" s="2">
        <v>10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>
        <v>10</v>
      </c>
      <c r="AB84" s="6">
        <f>SUM(D84:Z84)</f>
        <v>37</v>
      </c>
      <c r="AC84" s="2">
        <f>COUNT(C84:Z84)</f>
        <v>4</v>
      </c>
    </row>
    <row r="85" spans="1:29" x14ac:dyDescent="0.3">
      <c r="A85" s="48"/>
      <c r="B85" s="2" t="s">
        <v>141</v>
      </c>
      <c r="C85" s="39" t="s">
        <v>142</v>
      </c>
      <c r="D85" s="54">
        <v>2</v>
      </c>
      <c r="E85" s="2"/>
      <c r="F85" s="2"/>
      <c r="G85" s="2"/>
      <c r="H85" s="2">
        <v>1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>
        <v>1</v>
      </c>
      <c r="AB85" s="6">
        <f>SUM(D85:Z85)</f>
        <v>4</v>
      </c>
      <c r="AC85" s="2">
        <f>COUNT(C85:Z85)</f>
        <v>3</v>
      </c>
    </row>
    <row r="86" spans="1:29" x14ac:dyDescent="0.3">
      <c r="A86" s="48"/>
      <c r="B86" s="2" t="s">
        <v>143</v>
      </c>
      <c r="C86" s="39" t="s">
        <v>144</v>
      </c>
      <c r="D86" s="54">
        <v>3</v>
      </c>
      <c r="E86" s="2"/>
      <c r="F86" s="2"/>
      <c r="G86" s="2"/>
      <c r="H86" s="2"/>
      <c r="I86" s="2"/>
      <c r="J86" s="2"/>
      <c r="K86" s="2"/>
      <c r="L86" s="2"/>
      <c r="M86" s="2">
        <v>1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>
        <v>2</v>
      </c>
      <c r="AB86" s="6">
        <f>SUM(D86:Z86)</f>
        <v>6</v>
      </c>
      <c r="AC86" s="2">
        <f>COUNT(C86:Z86)</f>
        <v>3</v>
      </c>
    </row>
    <row r="87" spans="1:29" x14ac:dyDescent="0.3">
      <c r="A87" s="48"/>
      <c r="B87" s="2" t="s">
        <v>417</v>
      </c>
      <c r="C87" s="39" t="s">
        <v>176</v>
      </c>
      <c r="D87" s="54"/>
      <c r="E87" s="2"/>
      <c r="F87" s="2"/>
      <c r="G87" s="2">
        <v>3</v>
      </c>
      <c r="H87" s="2"/>
      <c r="I87" s="2">
        <v>2</v>
      </c>
      <c r="J87" s="2">
        <v>1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B87" s="6">
        <f t="shared" ref="AB87" si="36">SUM(D87:Z87)</f>
        <v>6</v>
      </c>
      <c r="AC87" s="2">
        <f t="shared" ref="AC87" si="37">COUNT(C87:Z87)</f>
        <v>3</v>
      </c>
    </row>
    <row r="88" spans="1:29" x14ac:dyDescent="0.3">
      <c r="A88" s="48"/>
      <c r="B88" s="2" t="s">
        <v>243</v>
      </c>
      <c r="C88" s="39" t="s">
        <v>244</v>
      </c>
      <c r="D88" s="54"/>
      <c r="E88" s="2">
        <v>2</v>
      </c>
      <c r="F88" s="2"/>
      <c r="G88" s="2"/>
      <c r="H88" s="2">
        <v>6</v>
      </c>
      <c r="I88" s="2"/>
      <c r="J88" s="2"/>
      <c r="K88" s="2"/>
      <c r="L88" s="2"/>
      <c r="M88" s="2"/>
      <c r="N88" s="2"/>
      <c r="O88" s="2">
        <v>3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B88" s="6">
        <f>SUM(D88:Z88)</f>
        <v>11</v>
      </c>
      <c r="AC88" s="2">
        <f>COUNT(C88:Z88)</f>
        <v>3</v>
      </c>
    </row>
    <row r="89" spans="1:29" x14ac:dyDescent="0.3">
      <c r="A89" s="48"/>
      <c r="B89" s="2" t="s">
        <v>152</v>
      </c>
      <c r="C89" s="39" t="s">
        <v>144</v>
      </c>
      <c r="D89" s="54">
        <v>8</v>
      </c>
      <c r="E89" s="2"/>
      <c r="F89" s="2"/>
      <c r="G89" s="2">
        <v>4</v>
      </c>
      <c r="H89" s="2"/>
      <c r="I89" s="2">
        <v>4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B89" s="6">
        <f>SUM(D89:Z89)</f>
        <v>16</v>
      </c>
      <c r="AC89" s="2">
        <f>COUNT(C89:Z89)</f>
        <v>3</v>
      </c>
    </row>
    <row r="90" spans="1:29" x14ac:dyDescent="0.3">
      <c r="A90" s="48"/>
      <c r="B90" s="2" t="s">
        <v>154</v>
      </c>
      <c r="C90" s="39" t="s">
        <v>155</v>
      </c>
      <c r="D90" s="54">
        <v>10</v>
      </c>
      <c r="E90" s="2"/>
      <c r="F90" s="2"/>
      <c r="G90" s="2"/>
      <c r="H90" s="2"/>
      <c r="I90" s="2"/>
      <c r="J90" s="2"/>
      <c r="K90" s="2"/>
      <c r="L90" s="2"/>
      <c r="M90" s="2">
        <v>6</v>
      </c>
      <c r="N90" s="2"/>
      <c r="O90" s="2">
        <v>2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B90" s="6">
        <f t="shared" si="34"/>
        <v>18</v>
      </c>
      <c r="AC90" s="2">
        <f t="shared" si="35"/>
        <v>3</v>
      </c>
    </row>
    <row r="91" spans="1:29" x14ac:dyDescent="0.3">
      <c r="A91" s="48"/>
      <c r="B91" s="2" t="s">
        <v>358</v>
      </c>
      <c r="C91" s="39" t="s">
        <v>142</v>
      </c>
      <c r="D91" s="54"/>
      <c r="E91" s="2"/>
      <c r="F91" s="2"/>
      <c r="G91" s="2"/>
      <c r="H91" s="2"/>
      <c r="I91" s="2">
        <v>9</v>
      </c>
      <c r="J91" s="2"/>
      <c r="K91" s="2">
        <v>7</v>
      </c>
      <c r="L91" s="2">
        <v>2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B91" s="6">
        <f>SUM(D91:Z91)</f>
        <v>18</v>
      </c>
      <c r="AC91" s="2">
        <f>COUNT(C91:Z91)</f>
        <v>3</v>
      </c>
    </row>
    <row r="92" spans="1:29" x14ac:dyDescent="0.3">
      <c r="A92" s="48"/>
      <c r="B92" s="2" t="s">
        <v>158</v>
      </c>
      <c r="C92" s="39" t="s">
        <v>159</v>
      </c>
      <c r="D92" s="54">
        <v>12</v>
      </c>
      <c r="E92" s="2"/>
      <c r="F92" s="2"/>
      <c r="G92" s="2"/>
      <c r="H92" s="2"/>
      <c r="I92" s="2"/>
      <c r="J92" s="2"/>
      <c r="K92" s="2"/>
      <c r="L92" s="2">
        <v>7</v>
      </c>
      <c r="M92" s="2"/>
      <c r="N92" s="2"/>
      <c r="O92" s="2">
        <v>4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B92" s="6">
        <f t="shared" si="34"/>
        <v>23</v>
      </c>
      <c r="AC92" s="2">
        <f t="shared" si="35"/>
        <v>3</v>
      </c>
    </row>
    <row r="93" spans="1:29" x14ac:dyDescent="0.3">
      <c r="A93" s="48"/>
      <c r="B93" s="2" t="s">
        <v>398</v>
      </c>
      <c r="C93" s="39" t="s">
        <v>87</v>
      </c>
      <c r="D93" s="54"/>
      <c r="E93" s="2"/>
      <c r="F93" s="2"/>
      <c r="G93" s="2"/>
      <c r="H93" s="2">
        <v>9</v>
      </c>
      <c r="I93" s="2">
        <v>7</v>
      </c>
      <c r="J93" s="2"/>
      <c r="K93" s="2"/>
      <c r="L93" s="2">
        <v>10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B93" s="6">
        <f>SUM(D93:Z93)</f>
        <v>26</v>
      </c>
      <c r="AC93" s="2">
        <f>COUNT(C93:Z93)</f>
        <v>3</v>
      </c>
    </row>
    <row r="94" spans="1:29" x14ac:dyDescent="0.3">
      <c r="A94" s="48"/>
      <c r="B94" s="2" t="s">
        <v>342</v>
      </c>
      <c r="C94" s="39" t="s">
        <v>206</v>
      </c>
      <c r="D94" s="54"/>
      <c r="E94" s="2"/>
      <c r="F94" s="2"/>
      <c r="G94" s="2"/>
      <c r="H94" s="2">
        <v>14</v>
      </c>
      <c r="I94" s="2"/>
      <c r="J94" s="2"/>
      <c r="K94" s="2"/>
      <c r="L94" s="2">
        <v>9</v>
      </c>
      <c r="M94" s="2"/>
      <c r="N94" s="2">
        <v>5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B94" s="6">
        <f t="shared" si="34"/>
        <v>28</v>
      </c>
      <c r="AC94" s="2">
        <f t="shared" si="35"/>
        <v>3</v>
      </c>
    </row>
    <row r="95" spans="1:29" x14ac:dyDescent="0.3">
      <c r="A95" s="48"/>
      <c r="B95" s="2" t="s">
        <v>163</v>
      </c>
      <c r="C95" s="39" t="s">
        <v>159</v>
      </c>
      <c r="D95" s="54">
        <v>15</v>
      </c>
      <c r="E95" s="2"/>
      <c r="F95" s="2"/>
      <c r="G95" s="2"/>
      <c r="H95" s="2">
        <v>12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>
        <v>11</v>
      </c>
      <c r="AB95" s="6">
        <f>SUM(D95:Z95)</f>
        <v>38</v>
      </c>
      <c r="AC95" s="2">
        <f>COUNT(C95:Z95)</f>
        <v>3</v>
      </c>
    </row>
    <row r="96" spans="1:29" x14ac:dyDescent="0.3">
      <c r="A96" s="48"/>
      <c r="B96" s="2" t="s">
        <v>339</v>
      </c>
      <c r="C96" s="39" t="s">
        <v>340</v>
      </c>
      <c r="D96" s="54"/>
      <c r="E96" s="2"/>
      <c r="F96" s="2"/>
      <c r="G96" s="2">
        <v>1</v>
      </c>
      <c r="H96" s="2"/>
      <c r="I96" s="2"/>
      <c r="J96" s="2"/>
      <c r="K96" s="2"/>
      <c r="L96" s="2"/>
      <c r="M96" s="2"/>
      <c r="N96" s="2">
        <v>1</v>
      </c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B96" s="6">
        <f t="shared" ref="AB96:AB103" si="38">SUM(D96:Z96)</f>
        <v>2</v>
      </c>
      <c r="AC96" s="2">
        <f t="shared" ref="AC96:AC103" si="39">COUNT(C96:Z96)</f>
        <v>2</v>
      </c>
    </row>
    <row r="97" spans="1:29" x14ac:dyDescent="0.3">
      <c r="A97" s="48"/>
      <c r="B97" s="2" t="s">
        <v>324</v>
      </c>
      <c r="C97" s="39" t="s">
        <v>300</v>
      </c>
      <c r="D97" s="54"/>
      <c r="E97" s="2"/>
      <c r="F97" s="2"/>
      <c r="G97" s="2"/>
      <c r="H97" s="2"/>
      <c r="I97" s="2"/>
      <c r="J97" s="2"/>
      <c r="K97" s="2"/>
      <c r="L97" s="2"/>
      <c r="M97" s="2"/>
      <c r="N97" s="2"/>
      <c r="O97" s="2">
        <v>2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>
        <v>4</v>
      </c>
      <c r="AB97" s="6">
        <f>SUM(D97:Z97)</f>
        <v>6</v>
      </c>
      <c r="AC97" s="2">
        <f>COUNT(C97:Z97)</f>
        <v>2</v>
      </c>
    </row>
    <row r="98" spans="1:29" x14ac:dyDescent="0.3">
      <c r="A98" s="48"/>
      <c r="B98" s="2" t="s">
        <v>341</v>
      </c>
      <c r="C98" s="39" t="s">
        <v>117</v>
      </c>
      <c r="D98" s="54"/>
      <c r="E98" s="2"/>
      <c r="F98" s="2"/>
      <c r="G98" s="2"/>
      <c r="H98" s="2"/>
      <c r="I98" s="2"/>
      <c r="J98" s="2"/>
      <c r="K98" s="2"/>
      <c r="L98" s="2">
        <v>3</v>
      </c>
      <c r="M98" s="2"/>
      <c r="N98" s="2">
        <v>4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B98" s="6">
        <f t="shared" si="38"/>
        <v>7</v>
      </c>
      <c r="AC98" s="2">
        <f t="shared" si="39"/>
        <v>2</v>
      </c>
    </row>
    <row r="99" spans="1:29" x14ac:dyDescent="0.3">
      <c r="A99" s="48"/>
      <c r="B99" s="2" t="s">
        <v>147</v>
      </c>
      <c r="C99" s="39" t="s">
        <v>148</v>
      </c>
      <c r="D99" s="54">
        <v>5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>
        <v>3</v>
      </c>
      <c r="AB99" s="6">
        <f>SUM(D99:Z99)</f>
        <v>8</v>
      </c>
      <c r="AC99" s="2">
        <f>COUNT(C99:Z99)</f>
        <v>2</v>
      </c>
    </row>
    <row r="100" spans="1:29" x14ac:dyDescent="0.3">
      <c r="A100" s="48"/>
      <c r="B100" s="2" t="s">
        <v>380</v>
      </c>
      <c r="C100" s="39" t="s">
        <v>89</v>
      </c>
      <c r="D100" s="54"/>
      <c r="E100" s="2"/>
      <c r="F100" s="2"/>
      <c r="G100" s="2"/>
      <c r="H100" s="2"/>
      <c r="I100" s="2"/>
      <c r="J100" s="2"/>
      <c r="K100" s="2"/>
      <c r="L100" s="2">
        <v>5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>
        <v>7</v>
      </c>
      <c r="AB100" s="6">
        <f>SUM(D100:Z100)</f>
        <v>12</v>
      </c>
      <c r="AC100" s="2">
        <f>COUNT(C100:Z100)</f>
        <v>2</v>
      </c>
    </row>
    <row r="101" spans="1:29" x14ac:dyDescent="0.3">
      <c r="A101" s="45"/>
      <c r="B101" s="2" t="s">
        <v>365</v>
      </c>
      <c r="C101" s="39" t="s">
        <v>131</v>
      </c>
      <c r="D101" s="54"/>
      <c r="E101" s="2"/>
      <c r="F101" s="2"/>
      <c r="G101" s="2"/>
      <c r="H101" s="2"/>
      <c r="I101" s="2">
        <v>9</v>
      </c>
      <c r="J101" s="2"/>
      <c r="K101" s="2"/>
      <c r="L101" s="2">
        <v>6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B101" s="6">
        <f t="shared" si="38"/>
        <v>15</v>
      </c>
      <c r="AC101" s="2">
        <f t="shared" si="39"/>
        <v>2</v>
      </c>
    </row>
    <row r="102" spans="1:29" x14ac:dyDescent="0.3">
      <c r="A102" s="48"/>
      <c r="B102" s="2" t="s">
        <v>374</v>
      </c>
      <c r="C102" s="39" t="s">
        <v>375</v>
      </c>
      <c r="D102" s="54"/>
      <c r="E102" s="2"/>
      <c r="F102" s="2"/>
      <c r="G102" s="2"/>
      <c r="H102" s="2">
        <v>13</v>
      </c>
      <c r="I102" s="2"/>
      <c r="J102" s="2"/>
      <c r="K102" s="2"/>
      <c r="L102" s="2">
        <v>7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B102" s="6">
        <f t="shared" si="38"/>
        <v>20</v>
      </c>
      <c r="AC102" s="2">
        <f t="shared" si="39"/>
        <v>2</v>
      </c>
    </row>
    <row r="103" spans="1:29" x14ac:dyDescent="0.3">
      <c r="A103" s="48"/>
      <c r="B103" s="2" t="s">
        <v>156</v>
      </c>
      <c r="C103" s="39" t="s">
        <v>157</v>
      </c>
      <c r="D103" s="54">
        <v>11</v>
      </c>
      <c r="E103" s="2"/>
      <c r="F103" s="2"/>
      <c r="G103" s="2"/>
      <c r="H103" s="2">
        <v>11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B103" s="6">
        <f t="shared" si="38"/>
        <v>22</v>
      </c>
      <c r="AC103" s="2">
        <f t="shared" si="39"/>
        <v>2</v>
      </c>
    </row>
    <row r="104" spans="1:29" x14ac:dyDescent="0.3">
      <c r="A104" s="48"/>
      <c r="B104" s="2" t="s">
        <v>437</v>
      </c>
      <c r="C104" s="39" t="s">
        <v>85</v>
      </c>
      <c r="D104" s="54"/>
      <c r="E104" s="2"/>
      <c r="F104" s="2"/>
      <c r="G104" s="2"/>
      <c r="H104" s="2">
        <v>15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>
        <v>9</v>
      </c>
      <c r="AB104" s="6">
        <f>SUM(D104:Z104)</f>
        <v>24</v>
      </c>
      <c r="AC104" s="2">
        <f>COUNT(C104:Z104)</f>
        <v>2</v>
      </c>
    </row>
    <row r="105" spans="1:29" x14ac:dyDescent="0.3">
      <c r="A105" s="48"/>
      <c r="B105" s="2" t="s">
        <v>286</v>
      </c>
      <c r="C105" s="39" t="s">
        <v>287</v>
      </c>
      <c r="D105" s="5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>
        <v>1</v>
      </c>
      <c r="R105" s="2"/>
      <c r="S105" s="2"/>
      <c r="T105" s="2"/>
      <c r="U105" s="2"/>
      <c r="V105" s="2"/>
      <c r="W105" s="2"/>
      <c r="X105" s="2"/>
      <c r="Y105" s="2"/>
      <c r="Z105" s="2"/>
      <c r="AB105" s="6">
        <f t="shared" si="34"/>
        <v>1</v>
      </c>
      <c r="AC105" s="2">
        <f t="shared" si="35"/>
        <v>1</v>
      </c>
    </row>
    <row r="106" spans="1:29" x14ac:dyDescent="0.3">
      <c r="A106" s="48"/>
      <c r="B106" s="2" t="s">
        <v>435</v>
      </c>
      <c r="C106" s="39" t="s">
        <v>173</v>
      </c>
      <c r="D106" s="54"/>
      <c r="E106" s="2"/>
      <c r="F106" s="2"/>
      <c r="G106" s="2"/>
      <c r="H106" s="2">
        <v>2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B106" s="6">
        <f t="shared" ref="AB106:AB109" si="40">SUM(D106:Z106)</f>
        <v>2</v>
      </c>
      <c r="AC106" s="2">
        <f t="shared" ref="AC106:AC109" si="41">COUNT(C106:Z106)</f>
        <v>1</v>
      </c>
    </row>
    <row r="107" spans="1:29" x14ac:dyDescent="0.3">
      <c r="A107" s="48"/>
      <c r="B107" s="2" t="s">
        <v>273</v>
      </c>
      <c r="C107" s="39" t="s">
        <v>102</v>
      </c>
      <c r="D107" s="54"/>
      <c r="E107" s="2"/>
      <c r="F107" s="2"/>
      <c r="G107" s="2"/>
      <c r="H107" s="2"/>
      <c r="I107" s="2"/>
      <c r="J107" s="2"/>
      <c r="K107" s="2"/>
      <c r="L107" s="2">
        <v>4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B107" s="6">
        <f t="shared" si="40"/>
        <v>4</v>
      </c>
      <c r="AC107" s="2">
        <f t="shared" si="41"/>
        <v>1</v>
      </c>
    </row>
    <row r="108" spans="1:29" x14ac:dyDescent="0.3">
      <c r="A108" s="48"/>
      <c r="B108" s="2" t="s">
        <v>405</v>
      </c>
      <c r="C108" s="39" t="s">
        <v>406</v>
      </c>
      <c r="D108" s="54"/>
      <c r="E108" s="2"/>
      <c r="F108" s="2"/>
      <c r="G108" s="2"/>
      <c r="H108" s="2"/>
      <c r="I108" s="2"/>
      <c r="J108" s="2"/>
      <c r="K108" s="2">
        <v>4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B108" s="6">
        <f t="shared" si="40"/>
        <v>4</v>
      </c>
      <c r="AC108" s="2">
        <f t="shared" si="41"/>
        <v>1</v>
      </c>
    </row>
    <row r="109" spans="1:29" x14ac:dyDescent="0.3">
      <c r="A109" s="48"/>
      <c r="B109" s="2" t="s">
        <v>436</v>
      </c>
      <c r="C109" s="39" t="s">
        <v>95</v>
      </c>
      <c r="D109" s="54"/>
      <c r="E109" s="2"/>
      <c r="F109" s="2"/>
      <c r="G109" s="2"/>
      <c r="H109" s="2">
        <v>5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B109" s="6">
        <f t="shared" si="40"/>
        <v>5</v>
      </c>
      <c r="AC109" s="2">
        <f t="shared" si="41"/>
        <v>1</v>
      </c>
    </row>
    <row r="110" spans="1:29" x14ac:dyDescent="0.3">
      <c r="A110" s="48"/>
      <c r="B110" s="2" t="s">
        <v>362</v>
      </c>
      <c r="C110" s="39" t="s">
        <v>139</v>
      </c>
      <c r="D110" s="54"/>
      <c r="E110" s="2"/>
      <c r="F110" s="2"/>
      <c r="G110" s="2"/>
      <c r="H110" s="2"/>
      <c r="I110" s="2"/>
      <c r="J110" s="2"/>
      <c r="K110" s="2"/>
      <c r="L110" s="2">
        <v>5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B110" s="6">
        <f t="shared" si="34"/>
        <v>5</v>
      </c>
      <c r="AC110" s="2">
        <f t="shared" si="35"/>
        <v>1</v>
      </c>
    </row>
    <row r="111" spans="1:29" x14ac:dyDescent="0.3">
      <c r="A111" s="48"/>
      <c r="B111" s="2" t="s">
        <v>149</v>
      </c>
      <c r="C111" s="39" t="s">
        <v>142</v>
      </c>
      <c r="D111" s="54">
        <v>6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B111" s="6">
        <f t="shared" si="34"/>
        <v>6</v>
      </c>
      <c r="AC111" s="2">
        <f t="shared" si="35"/>
        <v>1</v>
      </c>
    </row>
    <row r="112" spans="1:29" x14ac:dyDescent="0.3">
      <c r="A112" s="48"/>
      <c r="B112" s="2" t="s">
        <v>401</v>
      </c>
      <c r="C112" s="39" t="s">
        <v>121</v>
      </c>
      <c r="D112" s="54"/>
      <c r="E112" s="2"/>
      <c r="F112" s="2"/>
      <c r="G112" s="2"/>
      <c r="H112" s="2"/>
      <c r="I112" s="2"/>
      <c r="J112" s="2"/>
      <c r="K112" s="2"/>
      <c r="L112" s="2">
        <v>11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B112" s="6">
        <f t="shared" ref="AB112" si="42">SUM(D112:Z112)</f>
        <v>11</v>
      </c>
      <c r="AC112" s="2">
        <f t="shared" ref="AC112" si="43">COUNT(C112:Z112)</f>
        <v>1</v>
      </c>
    </row>
    <row r="113" spans="1:29" x14ac:dyDescent="0.3">
      <c r="A113" s="48"/>
      <c r="B113" s="2" t="s">
        <v>160</v>
      </c>
      <c r="C113" s="39" t="s">
        <v>85</v>
      </c>
      <c r="D113" s="54">
        <v>13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B113" s="6">
        <f>SUM(D113:Z113)</f>
        <v>13</v>
      </c>
      <c r="AC113" s="2">
        <f>COUNT(C113:Z113)</f>
        <v>1</v>
      </c>
    </row>
    <row r="114" spans="1:29" x14ac:dyDescent="0.3">
      <c r="A114" s="48"/>
      <c r="B114" s="2" t="s">
        <v>164</v>
      </c>
      <c r="C114" s="39" t="s">
        <v>85</v>
      </c>
      <c r="D114" s="54">
        <v>16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B114" s="6">
        <f>SUM(D114:Z114)</f>
        <v>16</v>
      </c>
      <c r="AC114" s="2">
        <f>COUNT(C114:Z114)</f>
        <v>1</v>
      </c>
    </row>
    <row r="115" spans="1:29" x14ac:dyDescent="0.3">
      <c r="A115" s="23"/>
      <c r="B115" s="18"/>
      <c r="C115" s="24"/>
      <c r="D115" s="55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25"/>
      <c r="AB115" s="26"/>
      <c r="AC115" s="26"/>
    </row>
    <row r="116" spans="1:29" ht="15" customHeight="1" x14ac:dyDescent="0.3">
      <c r="A116" s="45"/>
      <c r="B116" s="58" t="s">
        <v>166</v>
      </c>
      <c r="C116" s="59" t="s">
        <v>167</v>
      </c>
      <c r="D116" s="54">
        <v>2</v>
      </c>
      <c r="E116" s="62">
        <v>5</v>
      </c>
      <c r="F116" s="2">
        <v>2</v>
      </c>
      <c r="G116" s="2">
        <v>2</v>
      </c>
      <c r="H116" s="2">
        <v>3</v>
      </c>
      <c r="I116" s="2">
        <v>1</v>
      </c>
      <c r="J116" s="2"/>
      <c r="K116" s="2">
        <v>1</v>
      </c>
      <c r="L116" s="2">
        <v>2</v>
      </c>
      <c r="M116" s="2">
        <v>2</v>
      </c>
      <c r="N116" s="2">
        <v>2</v>
      </c>
      <c r="O116" s="2">
        <v>4</v>
      </c>
      <c r="P116" s="62">
        <v>4</v>
      </c>
      <c r="Q116" s="62">
        <v>4</v>
      </c>
      <c r="R116" s="2"/>
      <c r="S116" s="2"/>
      <c r="T116" s="2"/>
      <c r="U116" s="2"/>
      <c r="V116" s="2"/>
      <c r="W116" s="2"/>
      <c r="X116" s="2"/>
      <c r="Y116" s="2"/>
      <c r="Z116" s="2"/>
      <c r="AB116" s="6">
        <f>SUM(D116,F116:O116)</f>
        <v>21</v>
      </c>
      <c r="AC116" s="2">
        <f t="shared" ref="AC116:AC150" si="44">COUNT(C116:Z116)</f>
        <v>13</v>
      </c>
    </row>
    <row r="117" spans="1:29" x14ac:dyDescent="0.3">
      <c r="A117" s="45"/>
      <c r="B117" s="58" t="s">
        <v>169</v>
      </c>
      <c r="C117" s="59" t="s">
        <v>91</v>
      </c>
      <c r="D117" s="54">
        <v>4</v>
      </c>
      <c r="E117" s="2">
        <v>4</v>
      </c>
      <c r="F117" s="2"/>
      <c r="G117" s="2">
        <v>5</v>
      </c>
      <c r="H117" s="62">
        <v>6</v>
      </c>
      <c r="I117" s="2"/>
      <c r="J117" s="2">
        <v>3</v>
      </c>
      <c r="K117" s="2">
        <v>2</v>
      </c>
      <c r="L117" s="2">
        <v>4</v>
      </c>
      <c r="M117" s="2">
        <v>4</v>
      </c>
      <c r="N117" s="2">
        <v>3</v>
      </c>
      <c r="O117" s="2">
        <v>3</v>
      </c>
      <c r="P117" s="2"/>
      <c r="Q117" s="2">
        <v>2</v>
      </c>
      <c r="R117" s="2"/>
      <c r="S117" s="2"/>
      <c r="T117" s="2"/>
      <c r="U117" s="2"/>
      <c r="V117" s="2"/>
      <c r="W117" s="2"/>
      <c r="X117" s="2"/>
      <c r="Y117" s="2"/>
      <c r="Z117" s="2">
        <v>3</v>
      </c>
      <c r="AB117" s="6">
        <f>SUM(D117:G117,I117:Z117)</f>
        <v>37</v>
      </c>
      <c r="AC117" s="2">
        <f t="shared" si="44"/>
        <v>12</v>
      </c>
    </row>
    <row r="118" spans="1:29" x14ac:dyDescent="0.3">
      <c r="A118" s="45"/>
      <c r="B118" s="73" t="s">
        <v>187</v>
      </c>
      <c r="C118" s="77" t="s">
        <v>121</v>
      </c>
      <c r="D118" s="54">
        <v>17</v>
      </c>
      <c r="E118" s="2"/>
      <c r="F118" s="2">
        <v>6</v>
      </c>
      <c r="G118" s="2">
        <v>2</v>
      </c>
      <c r="H118" s="2">
        <v>14</v>
      </c>
      <c r="I118" s="2">
        <v>9</v>
      </c>
      <c r="J118" s="2"/>
      <c r="K118" s="2"/>
      <c r="L118" s="2">
        <v>11</v>
      </c>
      <c r="M118" s="2">
        <v>9</v>
      </c>
      <c r="N118" s="2"/>
      <c r="O118" s="2"/>
      <c r="P118" s="2">
        <v>7</v>
      </c>
      <c r="Q118" s="2">
        <v>10</v>
      </c>
      <c r="R118" s="2"/>
      <c r="S118" s="2"/>
      <c r="T118" s="2"/>
      <c r="U118" s="2"/>
      <c r="V118" s="2"/>
      <c r="W118" s="2"/>
      <c r="X118" s="2"/>
      <c r="Y118" s="2"/>
      <c r="Z118" s="2"/>
      <c r="AB118" s="6">
        <f>SUM(D118:Z118)</f>
        <v>85</v>
      </c>
      <c r="AC118" s="2">
        <f>COUNT(C118:Z118)</f>
        <v>9</v>
      </c>
    </row>
    <row r="119" spans="1:29" x14ac:dyDescent="0.3">
      <c r="A119" s="44" t="s">
        <v>17</v>
      </c>
      <c r="B119" s="73" t="s">
        <v>165</v>
      </c>
      <c r="C119" s="77" t="s">
        <v>85</v>
      </c>
      <c r="D119" s="54">
        <v>1</v>
      </c>
      <c r="E119" s="2">
        <v>3</v>
      </c>
      <c r="F119" s="2">
        <v>1</v>
      </c>
      <c r="G119" s="2">
        <v>3</v>
      </c>
      <c r="H119" s="2">
        <v>2</v>
      </c>
      <c r="I119" s="2">
        <v>2</v>
      </c>
      <c r="J119" s="2">
        <v>2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>
        <v>5</v>
      </c>
      <c r="AB119" s="6">
        <f>SUM(D119:Z119)</f>
        <v>19</v>
      </c>
      <c r="AC119" s="2">
        <f>COUNT(C119:Z119)</f>
        <v>8</v>
      </c>
    </row>
    <row r="120" spans="1:29" x14ac:dyDescent="0.3">
      <c r="A120" s="45"/>
      <c r="B120" s="73" t="s">
        <v>288</v>
      </c>
      <c r="C120" s="77" t="s">
        <v>191</v>
      </c>
      <c r="D120" s="54"/>
      <c r="E120" s="2"/>
      <c r="F120" s="2"/>
      <c r="G120" s="2"/>
      <c r="H120" s="2"/>
      <c r="I120" s="2">
        <v>3</v>
      </c>
      <c r="J120" s="2">
        <v>1</v>
      </c>
      <c r="K120" s="2"/>
      <c r="L120" s="2">
        <v>3</v>
      </c>
      <c r="M120" s="2">
        <v>3</v>
      </c>
      <c r="N120" s="2">
        <v>1</v>
      </c>
      <c r="O120" s="2">
        <v>2</v>
      </c>
      <c r="P120" s="2">
        <v>3</v>
      </c>
      <c r="Q120" s="2">
        <v>3</v>
      </c>
      <c r="R120" s="2"/>
      <c r="S120" s="2"/>
      <c r="T120" s="2"/>
      <c r="U120" s="2"/>
      <c r="V120" s="2"/>
      <c r="W120" s="2"/>
      <c r="X120" s="2"/>
      <c r="Y120" s="2"/>
      <c r="Z120" s="2"/>
      <c r="AB120" s="6">
        <f t="shared" ref="AB120:AB150" si="45">SUM(D120:Z120)</f>
        <v>19</v>
      </c>
      <c r="AC120" s="2">
        <f t="shared" si="44"/>
        <v>8</v>
      </c>
    </row>
    <row r="121" spans="1:29" x14ac:dyDescent="0.3">
      <c r="A121" s="45"/>
      <c r="B121" s="68" t="s">
        <v>297</v>
      </c>
      <c r="C121" s="68" t="s">
        <v>157</v>
      </c>
      <c r="D121" s="54"/>
      <c r="E121" s="2"/>
      <c r="F121" s="2">
        <v>3</v>
      </c>
      <c r="G121" s="2"/>
      <c r="H121" s="2">
        <v>5</v>
      </c>
      <c r="I121" s="2"/>
      <c r="J121" s="2"/>
      <c r="K121" s="2"/>
      <c r="L121" s="2">
        <v>5</v>
      </c>
      <c r="M121" s="2"/>
      <c r="N121" s="2">
        <v>4</v>
      </c>
      <c r="O121" s="2">
        <v>5</v>
      </c>
      <c r="P121" s="2">
        <v>5</v>
      </c>
      <c r="Q121" s="2">
        <v>6</v>
      </c>
      <c r="R121" s="2"/>
      <c r="S121" s="2"/>
      <c r="T121" s="2"/>
      <c r="U121" s="2"/>
      <c r="V121" s="2"/>
      <c r="W121" s="2"/>
      <c r="X121" s="2"/>
      <c r="Y121" s="2"/>
      <c r="Z121" s="2"/>
      <c r="AB121" s="6">
        <f t="shared" si="45"/>
        <v>33</v>
      </c>
      <c r="AC121" s="2">
        <f t="shared" si="44"/>
        <v>7</v>
      </c>
    </row>
    <row r="122" spans="1:29" x14ac:dyDescent="0.3">
      <c r="A122" s="45"/>
      <c r="B122" s="73" t="s">
        <v>188</v>
      </c>
      <c r="C122" s="77" t="s">
        <v>189</v>
      </c>
      <c r="D122" s="54">
        <v>18</v>
      </c>
      <c r="E122" s="2"/>
      <c r="F122" s="2">
        <v>7</v>
      </c>
      <c r="G122" s="2">
        <v>3</v>
      </c>
      <c r="H122" s="2"/>
      <c r="I122" s="2">
        <v>8</v>
      </c>
      <c r="J122" s="2"/>
      <c r="K122" s="2"/>
      <c r="L122" s="2">
        <v>12</v>
      </c>
      <c r="M122" s="2">
        <v>10</v>
      </c>
      <c r="N122" s="2"/>
      <c r="O122" s="2"/>
      <c r="P122" s="2">
        <v>6</v>
      </c>
      <c r="Q122" s="2"/>
      <c r="R122" s="2"/>
      <c r="S122" s="2"/>
      <c r="T122" s="2"/>
      <c r="U122" s="2"/>
      <c r="V122" s="2"/>
      <c r="W122" s="2"/>
      <c r="X122" s="2"/>
      <c r="Y122" s="2"/>
      <c r="Z122" s="2"/>
      <c r="AB122" s="6">
        <f>SUM(D122:Z122)</f>
        <v>64</v>
      </c>
      <c r="AC122" s="2">
        <f>COUNT(C122:Z122)</f>
        <v>7</v>
      </c>
    </row>
    <row r="123" spans="1:29" x14ac:dyDescent="0.3">
      <c r="A123" s="45"/>
      <c r="B123" s="2" t="s">
        <v>174</v>
      </c>
      <c r="C123" s="39" t="s">
        <v>87</v>
      </c>
      <c r="D123" s="54">
        <v>7</v>
      </c>
      <c r="E123" s="2"/>
      <c r="F123" s="2">
        <v>4</v>
      </c>
      <c r="G123" s="2">
        <v>8</v>
      </c>
      <c r="H123" s="2">
        <v>9</v>
      </c>
      <c r="I123" s="2"/>
      <c r="J123" s="2"/>
      <c r="K123" s="2"/>
      <c r="L123" s="2">
        <v>1</v>
      </c>
      <c r="M123" s="2"/>
      <c r="N123" s="2">
        <v>6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B123" s="6">
        <f>SUM(D123:Z123)</f>
        <v>35</v>
      </c>
      <c r="AC123" s="2">
        <f>COUNT(C123:Z123)</f>
        <v>6</v>
      </c>
    </row>
    <row r="124" spans="1:29" x14ac:dyDescent="0.3">
      <c r="A124" s="45"/>
      <c r="B124" s="2" t="s">
        <v>186</v>
      </c>
      <c r="C124" s="39" t="s">
        <v>155</v>
      </c>
      <c r="D124" s="54">
        <v>16</v>
      </c>
      <c r="E124" s="2"/>
      <c r="F124" s="2"/>
      <c r="G124" s="2"/>
      <c r="H124" s="2"/>
      <c r="I124" s="2">
        <v>7</v>
      </c>
      <c r="J124" s="2">
        <v>5</v>
      </c>
      <c r="K124" s="2">
        <v>6</v>
      </c>
      <c r="L124" s="2">
        <v>3</v>
      </c>
      <c r="M124" s="2">
        <v>8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B124" s="6">
        <f>SUM(D124:Z124)</f>
        <v>45</v>
      </c>
      <c r="AC124" s="2">
        <f>COUNT(C124:Z124)</f>
        <v>6</v>
      </c>
    </row>
    <row r="125" spans="1:29" x14ac:dyDescent="0.3">
      <c r="A125" s="45"/>
      <c r="B125" s="2" t="s">
        <v>182</v>
      </c>
      <c r="C125" s="39" t="s">
        <v>85</v>
      </c>
      <c r="D125" s="54">
        <v>13</v>
      </c>
      <c r="E125" s="2"/>
      <c r="F125" s="2"/>
      <c r="G125" s="2">
        <v>1</v>
      </c>
      <c r="H125" s="2">
        <v>12</v>
      </c>
      <c r="I125" s="2"/>
      <c r="J125" s="2"/>
      <c r="K125" s="2"/>
      <c r="L125" s="2">
        <v>9</v>
      </c>
      <c r="M125" s="2"/>
      <c r="N125" s="2">
        <v>7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>
        <v>6</v>
      </c>
      <c r="AB125" s="6">
        <f>SUM(D125:Z125)</f>
        <v>48</v>
      </c>
      <c r="AC125" s="2">
        <f>COUNT(C125:Z125)</f>
        <v>6</v>
      </c>
    </row>
    <row r="126" spans="1:29" ht="15" customHeight="1" x14ac:dyDescent="0.3">
      <c r="A126" s="45"/>
      <c r="B126" s="2" t="s">
        <v>258</v>
      </c>
      <c r="C126" s="39" t="s">
        <v>259</v>
      </c>
      <c r="D126" s="54"/>
      <c r="E126" s="2">
        <v>1</v>
      </c>
      <c r="F126" s="2"/>
      <c r="G126" s="2">
        <v>1</v>
      </c>
      <c r="H126" s="2"/>
      <c r="I126" s="2"/>
      <c r="J126" s="2"/>
      <c r="K126" s="2"/>
      <c r="L126" s="2">
        <v>1</v>
      </c>
      <c r="M126" s="2"/>
      <c r="N126" s="2"/>
      <c r="O126" s="2"/>
      <c r="P126" s="2">
        <v>1</v>
      </c>
      <c r="Q126" s="2">
        <v>1</v>
      </c>
      <c r="R126" s="2"/>
      <c r="S126" s="2"/>
      <c r="T126" s="2"/>
      <c r="U126" s="2"/>
      <c r="V126" s="2"/>
      <c r="W126" s="2"/>
      <c r="X126" s="2"/>
      <c r="Y126" s="2"/>
      <c r="Z126" s="2"/>
      <c r="AB126" s="6">
        <f t="shared" si="45"/>
        <v>5</v>
      </c>
      <c r="AC126" s="2">
        <f t="shared" si="44"/>
        <v>5</v>
      </c>
    </row>
    <row r="127" spans="1:29" x14ac:dyDescent="0.3">
      <c r="A127" s="45"/>
      <c r="B127" s="2" t="s">
        <v>170</v>
      </c>
      <c r="C127" s="39" t="s">
        <v>171</v>
      </c>
      <c r="D127" s="54">
        <v>5</v>
      </c>
      <c r="E127" s="2">
        <v>7</v>
      </c>
      <c r="F127" s="2"/>
      <c r="G127" s="2">
        <v>4</v>
      </c>
      <c r="H127" s="2"/>
      <c r="I127" s="2">
        <v>5</v>
      </c>
      <c r="J127" s="2"/>
      <c r="K127" s="2">
        <v>4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B127" s="6">
        <f t="shared" ref="AB127:AB135" si="46">SUM(D127:Z127)</f>
        <v>25</v>
      </c>
      <c r="AC127" s="2">
        <f t="shared" ref="AC127:AC135" si="47">COUNT(C127:Z127)</f>
        <v>5</v>
      </c>
    </row>
    <row r="128" spans="1:29" x14ac:dyDescent="0.3">
      <c r="A128" s="45"/>
      <c r="B128" s="2" t="s">
        <v>291</v>
      </c>
      <c r="C128" s="39" t="s">
        <v>157</v>
      </c>
      <c r="D128" s="54"/>
      <c r="E128" s="2"/>
      <c r="F128" s="2">
        <v>5</v>
      </c>
      <c r="G128" s="2">
        <v>6</v>
      </c>
      <c r="H128" s="2">
        <v>8</v>
      </c>
      <c r="I128" s="2"/>
      <c r="J128" s="2"/>
      <c r="K128" s="2"/>
      <c r="L128" s="2"/>
      <c r="M128" s="2"/>
      <c r="N128" s="2"/>
      <c r="O128" s="2"/>
      <c r="P128" s="2"/>
      <c r="Q128" s="2">
        <v>5</v>
      </c>
      <c r="R128" s="2"/>
      <c r="S128" s="2"/>
      <c r="T128" s="2"/>
      <c r="U128" s="2"/>
      <c r="V128" s="2"/>
      <c r="W128" s="2"/>
      <c r="X128" s="2"/>
      <c r="Y128" s="2"/>
      <c r="Z128" s="2"/>
      <c r="AB128" s="6">
        <f t="shared" si="46"/>
        <v>24</v>
      </c>
      <c r="AC128" s="2">
        <f t="shared" si="47"/>
        <v>4</v>
      </c>
    </row>
    <row r="129" spans="1:29" x14ac:dyDescent="0.3">
      <c r="A129" s="45"/>
      <c r="B129" s="2" t="s">
        <v>84</v>
      </c>
      <c r="C129" s="39" t="s">
        <v>142</v>
      </c>
      <c r="D129" s="54">
        <v>12</v>
      </c>
      <c r="E129" s="2"/>
      <c r="F129" s="2"/>
      <c r="G129" s="2"/>
      <c r="H129" s="2">
        <v>10</v>
      </c>
      <c r="I129" s="2"/>
      <c r="J129" s="2"/>
      <c r="K129" s="2"/>
      <c r="L129" s="2"/>
      <c r="M129" s="2">
        <v>7</v>
      </c>
      <c r="N129" s="2"/>
      <c r="O129" s="2"/>
      <c r="P129" s="2"/>
      <c r="Q129" s="2">
        <v>8</v>
      </c>
      <c r="R129" s="2"/>
      <c r="S129" s="2"/>
      <c r="T129" s="2"/>
      <c r="U129" s="2"/>
      <c r="V129" s="2"/>
      <c r="W129" s="2"/>
      <c r="X129" s="2"/>
      <c r="Y129" s="2"/>
      <c r="Z129" s="2"/>
      <c r="AB129" s="6">
        <f t="shared" si="46"/>
        <v>37</v>
      </c>
      <c r="AC129" s="2">
        <f t="shared" si="47"/>
        <v>4</v>
      </c>
    </row>
    <row r="130" spans="1:29" x14ac:dyDescent="0.3">
      <c r="A130" s="45"/>
      <c r="B130" s="2" t="s">
        <v>314</v>
      </c>
      <c r="C130" s="39" t="s">
        <v>99</v>
      </c>
      <c r="D130" s="54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>
        <v>1</v>
      </c>
      <c r="P130" s="2">
        <v>2</v>
      </c>
      <c r="Q130" s="2"/>
      <c r="R130" s="2"/>
      <c r="S130" s="2"/>
      <c r="T130" s="2"/>
      <c r="U130" s="2"/>
      <c r="V130" s="2"/>
      <c r="W130" s="2"/>
      <c r="X130" s="2"/>
      <c r="Y130" s="2"/>
      <c r="Z130" s="2">
        <v>1</v>
      </c>
      <c r="AB130" s="6">
        <f>SUM(D130:Z130)</f>
        <v>4</v>
      </c>
      <c r="AC130" s="2">
        <f>COUNT(C130:Z130)</f>
        <v>3</v>
      </c>
    </row>
    <row r="131" spans="1:29" x14ac:dyDescent="0.3">
      <c r="A131" s="45"/>
      <c r="B131" s="2" t="s">
        <v>168</v>
      </c>
      <c r="C131" s="39" t="s">
        <v>91</v>
      </c>
      <c r="D131" s="54">
        <v>3</v>
      </c>
      <c r="E131" s="2"/>
      <c r="F131" s="2"/>
      <c r="G131" s="2"/>
      <c r="H131" s="2"/>
      <c r="I131" s="2">
        <v>4</v>
      </c>
      <c r="J131" s="2"/>
      <c r="K131" s="2"/>
      <c r="L131" s="2"/>
      <c r="M131" s="2">
        <v>5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B131" s="6">
        <f t="shared" si="46"/>
        <v>12</v>
      </c>
      <c r="AC131" s="2">
        <f t="shared" si="47"/>
        <v>3</v>
      </c>
    </row>
    <row r="132" spans="1:29" x14ac:dyDescent="0.3">
      <c r="A132" s="45"/>
      <c r="B132" s="2" t="s">
        <v>387</v>
      </c>
      <c r="C132" s="39" t="s">
        <v>388</v>
      </c>
      <c r="D132" s="54"/>
      <c r="E132" s="2"/>
      <c r="F132" s="2"/>
      <c r="G132" s="2"/>
      <c r="H132" s="2">
        <v>1</v>
      </c>
      <c r="I132" s="2"/>
      <c r="J132" s="2"/>
      <c r="K132" s="2">
        <v>7</v>
      </c>
      <c r="L132" s="2">
        <v>8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B132" s="6">
        <f t="shared" si="46"/>
        <v>16</v>
      </c>
      <c r="AC132" s="2">
        <f t="shared" si="47"/>
        <v>3</v>
      </c>
    </row>
    <row r="133" spans="1:29" ht="15" customHeight="1" x14ac:dyDescent="0.3">
      <c r="A133" s="45"/>
      <c r="B133" s="2" t="s">
        <v>175</v>
      </c>
      <c r="C133" s="39" t="s">
        <v>176</v>
      </c>
      <c r="D133" s="54">
        <v>8</v>
      </c>
      <c r="E133" s="2"/>
      <c r="F133" s="2"/>
      <c r="G133" s="2">
        <v>7</v>
      </c>
      <c r="H133" s="2">
        <v>7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B133" s="6">
        <f t="shared" si="46"/>
        <v>22</v>
      </c>
      <c r="AC133" s="2">
        <f t="shared" si="47"/>
        <v>3</v>
      </c>
    </row>
    <row r="134" spans="1:29" x14ac:dyDescent="0.3">
      <c r="A134" s="45"/>
      <c r="B134" s="2" t="s">
        <v>178</v>
      </c>
      <c r="C134" s="39" t="s">
        <v>179</v>
      </c>
      <c r="D134" s="54">
        <v>10</v>
      </c>
      <c r="E134" s="2"/>
      <c r="F134" s="2"/>
      <c r="G134" s="2"/>
      <c r="H134" s="2"/>
      <c r="I134" s="2">
        <v>6</v>
      </c>
      <c r="J134" s="2"/>
      <c r="K134" s="2"/>
      <c r="L134" s="2"/>
      <c r="M134" s="2"/>
      <c r="N134" s="2"/>
      <c r="O134" s="2"/>
      <c r="P134" s="2"/>
      <c r="Q134" s="2">
        <v>9</v>
      </c>
      <c r="R134" s="2"/>
      <c r="S134" s="2"/>
      <c r="T134" s="2"/>
      <c r="U134" s="2"/>
      <c r="V134" s="2"/>
      <c r="W134" s="2"/>
      <c r="X134" s="2"/>
      <c r="Y134" s="2"/>
      <c r="Z134" s="2"/>
      <c r="AB134" s="6">
        <f t="shared" si="46"/>
        <v>25</v>
      </c>
      <c r="AC134" s="2">
        <f t="shared" si="47"/>
        <v>3</v>
      </c>
    </row>
    <row r="135" spans="1:29" x14ac:dyDescent="0.3">
      <c r="A135" s="45"/>
      <c r="B135" s="2" t="s">
        <v>249</v>
      </c>
      <c r="C135" s="39" t="s">
        <v>142</v>
      </c>
      <c r="D135" s="54"/>
      <c r="E135" s="2">
        <v>6</v>
      </c>
      <c r="F135" s="2"/>
      <c r="G135" s="2"/>
      <c r="H135" s="2"/>
      <c r="I135" s="2"/>
      <c r="J135" s="2"/>
      <c r="K135" s="2"/>
      <c r="L135" s="2"/>
      <c r="M135" s="2"/>
      <c r="N135" s="2"/>
      <c r="O135" s="2">
        <v>1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B135" s="6">
        <f t="shared" si="46"/>
        <v>7</v>
      </c>
      <c r="AC135" s="2">
        <f t="shared" si="47"/>
        <v>2</v>
      </c>
    </row>
    <row r="136" spans="1:29" x14ac:dyDescent="0.3">
      <c r="A136" s="45"/>
      <c r="B136" s="2" t="s">
        <v>381</v>
      </c>
      <c r="C136" s="39" t="s">
        <v>142</v>
      </c>
      <c r="D136" s="54"/>
      <c r="E136" s="2"/>
      <c r="F136" s="2"/>
      <c r="G136" s="2"/>
      <c r="H136" s="2"/>
      <c r="I136" s="2"/>
      <c r="J136" s="2"/>
      <c r="K136" s="2"/>
      <c r="L136" s="2">
        <v>6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>
        <v>2</v>
      </c>
      <c r="AB136" s="6">
        <f>SUM(D136:Z136)</f>
        <v>8</v>
      </c>
      <c r="AC136" s="2">
        <f>COUNT(C136:Z136)</f>
        <v>2</v>
      </c>
    </row>
    <row r="137" spans="1:29" x14ac:dyDescent="0.3">
      <c r="A137" s="45"/>
      <c r="B137" s="2" t="s">
        <v>410</v>
      </c>
      <c r="C137" s="39" t="s">
        <v>345</v>
      </c>
      <c r="D137" s="54"/>
      <c r="E137" s="2"/>
      <c r="F137" s="2"/>
      <c r="G137" s="2"/>
      <c r="H137" s="2"/>
      <c r="I137" s="2"/>
      <c r="J137" s="2">
        <v>4</v>
      </c>
      <c r="K137" s="2">
        <v>5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B137" s="6">
        <f t="shared" ref="AB137" si="48">SUM(D137:Z137)</f>
        <v>9</v>
      </c>
      <c r="AC137" s="2">
        <f t="shared" ref="AC137" si="49">COUNT(C137:Z137)</f>
        <v>2</v>
      </c>
    </row>
    <row r="138" spans="1:29" x14ac:dyDescent="0.3">
      <c r="A138" s="45"/>
      <c r="B138" s="2" t="s">
        <v>172</v>
      </c>
      <c r="C138" s="39" t="s">
        <v>173</v>
      </c>
      <c r="D138" s="54">
        <v>6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>
        <v>4</v>
      </c>
      <c r="AB138" s="6">
        <f>SUM(D138:Z138)</f>
        <v>10</v>
      </c>
      <c r="AC138" s="2">
        <f>COUNT(C138:Z138)</f>
        <v>2</v>
      </c>
    </row>
    <row r="139" spans="1:29" x14ac:dyDescent="0.3">
      <c r="A139" s="45"/>
      <c r="B139" s="2" t="s">
        <v>293</v>
      </c>
      <c r="C139" s="39" t="s">
        <v>91</v>
      </c>
      <c r="D139" s="54"/>
      <c r="E139" s="2"/>
      <c r="F139" s="2"/>
      <c r="G139" s="2"/>
      <c r="H139" s="2"/>
      <c r="I139" s="2"/>
      <c r="J139" s="2"/>
      <c r="K139" s="2">
        <v>3</v>
      </c>
      <c r="L139" s="2"/>
      <c r="M139" s="2"/>
      <c r="N139" s="2"/>
      <c r="O139" s="2"/>
      <c r="P139" s="2"/>
      <c r="Q139" s="2">
        <v>7</v>
      </c>
      <c r="R139" s="2"/>
      <c r="S139" s="2"/>
      <c r="T139" s="2"/>
      <c r="U139" s="2"/>
      <c r="V139" s="2"/>
      <c r="W139" s="2"/>
      <c r="X139" s="2"/>
      <c r="Y139" s="2"/>
      <c r="Z139" s="2"/>
      <c r="AB139" s="6">
        <f>SUM(D139:Z139)</f>
        <v>10</v>
      </c>
      <c r="AC139" s="2">
        <f>COUNT(C139:Z139)</f>
        <v>2</v>
      </c>
    </row>
    <row r="140" spans="1:29" x14ac:dyDescent="0.3">
      <c r="A140" s="45"/>
      <c r="B140" s="2" t="s">
        <v>343</v>
      </c>
      <c r="C140" s="39" t="s">
        <v>127</v>
      </c>
      <c r="D140" s="54"/>
      <c r="E140" s="2"/>
      <c r="F140" s="2"/>
      <c r="G140" s="2"/>
      <c r="H140" s="2"/>
      <c r="I140" s="2"/>
      <c r="J140" s="2"/>
      <c r="K140" s="2"/>
      <c r="L140" s="2">
        <v>7</v>
      </c>
      <c r="M140" s="2"/>
      <c r="N140" s="2">
        <v>5</v>
      </c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B140" s="6">
        <f t="shared" si="45"/>
        <v>12</v>
      </c>
      <c r="AC140" s="2">
        <f t="shared" si="44"/>
        <v>2</v>
      </c>
    </row>
    <row r="141" spans="1:29" x14ac:dyDescent="0.3">
      <c r="A141" s="45"/>
      <c r="B141" s="2" t="s">
        <v>183</v>
      </c>
      <c r="C141" s="39" t="s">
        <v>184</v>
      </c>
      <c r="D141" s="54">
        <v>14</v>
      </c>
      <c r="E141" s="2"/>
      <c r="F141" s="2"/>
      <c r="G141" s="2"/>
      <c r="H141" s="2"/>
      <c r="I141" s="2"/>
      <c r="J141" s="2"/>
      <c r="K141" s="2"/>
      <c r="L141" s="2">
        <v>2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B141" s="6">
        <f t="shared" si="45"/>
        <v>16</v>
      </c>
      <c r="AC141" s="2">
        <f t="shared" si="44"/>
        <v>2</v>
      </c>
    </row>
    <row r="142" spans="1:29" x14ac:dyDescent="0.3">
      <c r="A142" s="45"/>
      <c r="B142" s="2" t="s">
        <v>315</v>
      </c>
      <c r="C142" s="39" t="s">
        <v>85</v>
      </c>
      <c r="D142" s="54"/>
      <c r="E142" s="2"/>
      <c r="F142" s="2"/>
      <c r="G142" s="2"/>
      <c r="H142" s="2"/>
      <c r="I142" s="2">
        <v>10</v>
      </c>
      <c r="J142" s="2"/>
      <c r="K142" s="2"/>
      <c r="L142" s="2"/>
      <c r="M142" s="2"/>
      <c r="N142" s="2"/>
      <c r="O142" s="2"/>
      <c r="P142" s="2">
        <v>8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B142" s="6">
        <f t="shared" ref="AB142" si="50">SUM(D142:Z142)</f>
        <v>18</v>
      </c>
      <c r="AC142" s="2">
        <f t="shared" ref="AC142" si="51">COUNT(C142:Z142)</f>
        <v>2</v>
      </c>
    </row>
    <row r="143" spans="1:29" x14ac:dyDescent="0.3">
      <c r="A143" s="45"/>
      <c r="B143" s="2" t="s">
        <v>185</v>
      </c>
      <c r="C143" s="39" t="s">
        <v>93</v>
      </c>
      <c r="D143" s="54">
        <v>15</v>
      </c>
      <c r="E143" s="2"/>
      <c r="F143" s="2"/>
      <c r="G143" s="2"/>
      <c r="H143" s="2"/>
      <c r="I143" s="2"/>
      <c r="J143" s="2"/>
      <c r="K143" s="2"/>
      <c r="L143" s="2"/>
      <c r="M143" s="2">
        <v>6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B143" s="6">
        <f t="shared" si="45"/>
        <v>21</v>
      </c>
      <c r="AC143" s="2">
        <f t="shared" si="44"/>
        <v>2</v>
      </c>
    </row>
    <row r="144" spans="1:29" x14ac:dyDescent="0.3">
      <c r="A144" s="45"/>
      <c r="B144" s="2" t="s">
        <v>180</v>
      </c>
      <c r="C144" s="39" t="s">
        <v>181</v>
      </c>
      <c r="D144" s="54">
        <v>11</v>
      </c>
      <c r="E144" s="2"/>
      <c r="F144" s="2"/>
      <c r="G144" s="2"/>
      <c r="H144" s="2">
        <v>11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B144" s="6">
        <f>SUM(D144:Z144)</f>
        <v>22</v>
      </c>
      <c r="AC144" s="2">
        <f>COUNT(C144:Z144)</f>
        <v>2</v>
      </c>
    </row>
    <row r="145" spans="1:29" x14ac:dyDescent="0.3">
      <c r="A145" s="45"/>
      <c r="B145" s="2" t="s">
        <v>350</v>
      </c>
      <c r="C145" s="39" t="s">
        <v>93</v>
      </c>
      <c r="D145" s="54"/>
      <c r="E145" s="2"/>
      <c r="F145" s="2"/>
      <c r="G145" s="2"/>
      <c r="H145" s="2"/>
      <c r="I145" s="2"/>
      <c r="J145" s="2"/>
      <c r="K145" s="2"/>
      <c r="L145" s="2"/>
      <c r="M145" s="2">
        <v>1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B145" s="6">
        <f t="shared" si="45"/>
        <v>1</v>
      </c>
      <c r="AC145" s="2">
        <f t="shared" si="44"/>
        <v>1</v>
      </c>
    </row>
    <row r="146" spans="1:29" x14ac:dyDescent="0.3">
      <c r="A146" s="45"/>
      <c r="B146" s="2" t="s">
        <v>446</v>
      </c>
      <c r="C146" s="39" t="s">
        <v>226</v>
      </c>
      <c r="D146" s="54"/>
      <c r="E146" s="2"/>
      <c r="F146" s="2"/>
      <c r="G146" s="2">
        <v>1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B146" s="6">
        <f t="shared" ref="AB146" si="52">SUM(D146:Z146)</f>
        <v>1</v>
      </c>
      <c r="AC146" s="2">
        <f t="shared" ref="AC146" si="53">COUNT(C146:Z146)</f>
        <v>1</v>
      </c>
    </row>
    <row r="147" spans="1:29" ht="15" customHeight="1" x14ac:dyDescent="0.3">
      <c r="A147" s="45"/>
      <c r="B147" s="2" t="s">
        <v>247</v>
      </c>
      <c r="C147" s="39" t="s">
        <v>248</v>
      </c>
      <c r="D147" s="54"/>
      <c r="E147" s="2">
        <v>2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B147" s="6">
        <f t="shared" si="45"/>
        <v>2</v>
      </c>
      <c r="AC147" s="2">
        <f t="shared" si="44"/>
        <v>1</v>
      </c>
    </row>
    <row r="148" spans="1:29" ht="15" customHeight="1" x14ac:dyDescent="0.3">
      <c r="A148" s="45"/>
      <c r="B148" s="2" t="s">
        <v>438</v>
      </c>
      <c r="C148" s="39" t="s">
        <v>439</v>
      </c>
      <c r="D148" s="54"/>
      <c r="E148" s="2"/>
      <c r="F148" s="2"/>
      <c r="G148" s="2"/>
      <c r="H148" s="2">
        <v>4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B148" s="6">
        <f t="shared" ref="AB148" si="54">SUM(D148:Z148)</f>
        <v>4</v>
      </c>
      <c r="AC148" s="2">
        <f t="shared" ref="AC148" si="55">COUNT(C148:Z148)</f>
        <v>1</v>
      </c>
    </row>
    <row r="149" spans="1:29" x14ac:dyDescent="0.3">
      <c r="A149" s="45"/>
      <c r="B149" s="2" t="s">
        <v>177</v>
      </c>
      <c r="C149" s="39" t="s">
        <v>106</v>
      </c>
      <c r="D149" s="54">
        <v>9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B149" s="6">
        <f t="shared" si="45"/>
        <v>9</v>
      </c>
      <c r="AC149" s="2">
        <f t="shared" si="44"/>
        <v>1</v>
      </c>
    </row>
    <row r="150" spans="1:29" x14ac:dyDescent="0.3">
      <c r="A150" s="45"/>
      <c r="B150" s="2" t="s">
        <v>399</v>
      </c>
      <c r="C150" s="39" t="s">
        <v>400</v>
      </c>
      <c r="D150" s="54"/>
      <c r="E150" s="2"/>
      <c r="F150" s="2"/>
      <c r="G150" s="2"/>
      <c r="H150" s="2"/>
      <c r="I150" s="2"/>
      <c r="J150" s="2"/>
      <c r="K150" s="2"/>
      <c r="L150" s="2">
        <v>10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B150" s="6">
        <f t="shared" si="45"/>
        <v>10</v>
      </c>
      <c r="AC150" s="2">
        <f t="shared" si="44"/>
        <v>1</v>
      </c>
    </row>
    <row r="151" spans="1:29" x14ac:dyDescent="0.3">
      <c r="A151" s="45"/>
      <c r="B151" s="2" t="s">
        <v>437</v>
      </c>
      <c r="C151" s="39" t="s">
        <v>440</v>
      </c>
      <c r="D151" s="54"/>
      <c r="E151" s="2"/>
      <c r="F151" s="2"/>
      <c r="G151" s="2"/>
      <c r="H151" s="2">
        <v>13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B151" s="6">
        <f t="shared" ref="AB151" si="56">SUM(D151:Z151)</f>
        <v>13</v>
      </c>
      <c r="AC151" s="2">
        <f t="shared" ref="AC151" si="57">COUNT(C151:Z151)</f>
        <v>1</v>
      </c>
    </row>
    <row r="152" spans="1:29" x14ac:dyDescent="0.3">
      <c r="A152" s="23"/>
      <c r="B152" s="18"/>
      <c r="C152" s="24"/>
      <c r="D152" s="55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25"/>
      <c r="AB152" s="26"/>
      <c r="AC152" s="26"/>
    </row>
    <row r="153" spans="1:29" x14ac:dyDescent="0.3">
      <c r="A153" s="48"/>
      <c r="B153" s="58" t="s">
        <v>199</v>
      </c>
      <c r="C153" s="59" t="s">
        <v>191</v>
      </c>
      <c r="D153" s="54">
        <v>7</v>
      </c>
      <c r="E153" s="2"/>
      <c r="F153" s="2">
        <v>4</v>
      </c>
      <c r="G153" s="2">
        <v>3</v>
      </c>
      <c r="H153" s="62">
        <v>9</v>
      </c>
      <c r="I153" s="2">
        <v>6</v>
      </c>
      <c r="J153" s="2"/>
      <c r="K153" s="2"/>
      <c r="L153" s="2">
        <v>3</v>
      </c>
      <c r="M153" s="2">
        <v>6</v>
      </c>
      <c r="N153" s="2">
        <v>4</v>
      </c>
      <c r="O153" s="2">
        <v>3</v>
      </c>
      <c r="P153" s="2">
        <v>7</v>
      </c>
      <c r="Q153" s="2">
        <v>5</v>
      </c>
      <c r="R153" s="2"/>
      <c r="S153" s="2"/>
      <c r="T153" s="2"/>
      <c r="U153" s="2"/>
      <c r="V153" s="2"/>
      <c r="W153" s="2"/>
      <c r="X153" s="2"/>
      <c r="Y153" s="2"/>
      <c r="Z153" s="2"/>
      <c r="AB153" s="6">
        <f>SUM(D153:G153,I153:Z153)</f>
        <v>48</v>
      </c>
      <c r="AC153" s="2">
        <f t="shared" ref="AC153:AC158" si="58">COUNT(C153:Z153)</f>
        <v>11</v>
      </c>
    </row>
    <row r="154" spans="1:29" x14ac:dyDescent="0.3">
      <c r="A154" s="48"/>
      <c r="B154" s="58" t="s">
        <v>205</v>
      </c>
      <c r="C154" s="59" t="s">
        <v>206</v>
      </c>
      <c r="D154" s="61">
        <v>12</v>
      </c>
      <c r="E154" s="2">
        <v>3</v>
      </c>
      <c r="F154" s="2">
        <v>1</v>
      </c>
      <c r="G154" s="2">
        <v>2</v>
      </c>
      <c r="H154" s="62">
        <v>12</v>
      </c>
      <c r="I154" s="2">
        <v>7</v>
      </c>
      <c r="J154" s="2">
        <v>8</v>
      </c>
      <c r="K154" s="62">
        <v>11</v>
      </c>
      <c r="L154" s="2">
        <v>9</v>
      </c>
      <c r="M154" s="2">
        <v>10</v>
      </c>
      <c r="N154" s="2"/>
      <c r="O154" s="2">
        <v>6</v>
      </c>
      <c r="P154" s="2">
        <v>9</v>
      </c>
      <c r="Q154" s="2">
        <v>4</v>
      </c>
      <c r="R154" s="2"/>
      <c r="S154" s="2"/>
      <c r="T154" s="2"/>
      <c r="U154" s="2"/>
      <c r="V154" s="2"/>
      <c r="W154" s="2"/>
      <c r="X154" s="2"/>
      <c r="Y154" s="2"/>
      <c r="Z154" s="2"/>
      <c r="AB154" s="6">
        <f>SUM(E154:G154,I154:J154,L154:Z154)</f>
        <v>59</v>
      </c>
      <c r="AC154" s="2">
        <f t="shared" si="58"/>
        <v>13</v>
      </c>
    </row>
    <row r="155" spans="1:29" x14ac:dyDescent="0.3">
      <c r="A155" s="48"/>
      <c r="B155" s="73" t="s">
        <v>330</v>
      </c>
      <c r="C155" s="77" t="s">
        <v>328</v>
      </c>
      <c r="D155" s="54"/>
      <c r="E155" s="2"/>
      <c r="F155" s="2">
        <v>2</v>
      </c>
      <c r="G155" s="2">
        <v>3</v>
      </c>
      <c r="H155" s="2"/>
      <c r="I155" s="2">
        <v>8</v>
      </c>
      <c r="J155" s="2">
        <v>6</v>
      </c>
      <c r="K155" s="2">
        <v>12</v>
      </c>
      <c r="L155" s="2"/>
      <c r="M155" s="2">
        <v>9</v>
      </c>
      <c r="N155" s="2">
        <v>3</v>
      </c>
      <c r="O155" s="2">
        <v>1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B155" s="6">
        <f>SUM(D155:Z155)</f>
        <v>44</v>
      </c>
      <c r="AC155" s="2">
        <f t="shared" si="58"/>
        <v>8</v>
      </c>
    </row>
    <row r="156" spans="1:29" x14ac:dyDescent="0.3">
      <c r="A156" s="48"/>
      <c r="B156" s="2" t="s">
        <v>294</v>
      </c>
      <c r="C156" s="39" t="s">
        <v>93</v>
      </c>
      <c r="D156" s="54"/>
      <c r="E156" s="2"/>
      <c r="F156" s="2"/>
      <c r="G156" s="2"/>
      <c r="H156" s="2">
        <v>10</v>
      </c>
      <c r="I156" s="2"/>
      <c r="J156" s="2">
        <v>4</v>
      </c>
      <c r="K156" s="2">
        <v>7</v>
      </c>
      <c r="L156" s="2"/>
      <c r="M156" s="2">
        <v>5</v>
      </c>
      <c r="N156" s="2"/>
      <c r="O156" s="2"/>
      <c r="P156" s="2">
        <v>4</v>
      </c>
      <c r="Q156" s="2">
        <v>2</v>
      </c>
      <c r="R156" s="2"/>
      <c r="S156" s="2"/>
      <c r="T156" s="2"/>
      <c r="U156" s="2"/>
      <c r="V156" s="2"/>
      <c r="W156" s="2"/>
      <c r="X156" s="2"/>
      <c r="Y156" s="2"/>
      <c r="Z156" s="2"/>
      <c r="AB156" s="6">
        <f>SUM(D156:Z156)</f>
        <v>32</v>
      </c>
      <c r="AC156" s="2">
        <f t="shared" si="58"/>
        <v>6</v>
      </c>
    </row>
    <row r="157" spans="1:29" x14ac:dyDescent="0.3">
      <c r="A157" s="48"/>
      <c r="B157" s="2" t="s">
        <v>203</v>
      </c>
      <c r="C157" s="39" t="s">
        <v>159</v>
      </c>
      <c r="D157" s="54">
        <v>10</v>
      </c>
      <c r="E157" s="2"/>
      <c r="F157" s="2">
        <v>5</v>
      </c>
      <c r="G157" s="2"/>
      <c r="H157" s="2"/>
      <c r="I157" s="2"/>
      <c r="J157" s="2">
        <v>7</v>
      </c>
      <c r="K157" s="2">
        <v>10</v>
      </c>
      <c r="L157" s="2">
        <v>6</v>
      </c>
      <c r="M157" s="2"/>
      <c r="N157" s="2"/>
      <c r="O157" s="2"/>
      <c r="P157" s="2">
        <v>8</v>
      </c>
      <c r="Q157" s="2"/>
      <c r="R157" s="2"/>
      <c r="S157" s="2"/>
      <c r="T157" s="2"/>
      <c r="U157" s="2"/>
      <c r="V157" s="2"/>
      <c r="W157" s="2"/>
      <c r="X157" s="2"/>
      <c r="Y157" s="2"/>
      <c r="Z157" s="2"/>
      <c r="AB157" s="6">
        <f>SUM(D157:Z157)</f>
        <v>46</v>
      </c>
      <c r="AC157" s="2">
        <f t="shared" si="58"/>
        <v>6</v>
      </c>
    </row>
    <row r="158" spans="1:29" x14ac:dyDescent="0.3">
      <c r="A158" s="48"/>
      <c r="B158" s="2" t="s">
        <v>351</v>
      </c>
      <c r="C158" s="39" t="s">
        <v>91</v>
      </c>
      <c r="D158" s="54"/>
      <c r="E158" s="2"/>
      <c r="F158" s="2"/>
      <c r="G158" s="2">
        <v>1</v>
      </c>
      <c r="H158" s="2"/>
      <c r="I158" s="2"/>
      <c r="J158" s="2">
        <v>1</v>
      </c>
      <c r="K158" s="2">
        <v>2</v>
      </c>
      <c r="L158" s="2">
        <v>1</v>
      </c>
      <c r="M158" s="2">
        <v>1</v>
      </c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B158" s="6">
        <f>SUM(D158:Z158)</f>
        <v>6</v>
      </c>
      <c r="AC158" s="2">
        <f t="shared" si="58"/>
        <v>5</v>
      </c>
    </row>
    <row r="159" spans="1:29" x14ac:dyDescent="0.3">
      <c r="A159" s="48"/>
      <c r="B159" s="2" t="s">
        <v>304</v>
      </c>
      <c r="C159" s="39" t="s">
        <v>303</v>
      </c>
      <c r="D159" s="54"/>
      <c r="E159" s="2"/>
      <c r="F159" s="2"/>
      <c r="G159" s="2"/>
      <c r="H159" s="2">
        <v>1</v>
      </c>
      <c r="I159" s="2">
        <v>1</v>
      </c>
      <c r="J159" s="2"/>
      <c r="K159" s="2"/>
      <c r="L159" s="2">
        <v>1</v>
      </c>
      <c r="M159" s="2"/>
      <c r="N159" s="2"/>
      <c r="O159" s="2"/>
      <c r="P159" s="2">
        <v>1</v>
      </c>
      <c r="Q159" s="2"/>
      <c r="R159" s="2"/>
      <c r="S159" s="2"/>
      <c r="T159" s="2"/>
      <c r="U159" s="2"/>
      <c r="V159" s="2"/>
      <c r="W159" s="2"/>
      <c r="X159" s="2"/>
      <c r="Y159" s="2"/>
      <c r="Z159" s="2">
        <v>4</v>
      </c>
      <c r="AB159" s="6">
        <f>SUM(D159:Z159)</f>
        <v>8</v>
      </c>
      <c r="AC159" s="2">
        <f>COUNT(C159:Z159)</f>
        <v>5</v>
      </c>
    </row>
    <row r="160" spans="1:29" x14ac:dyDescent="0.3">
      <c r="A160" s="48"/>
      <c r="B160" s="2" t="s">
        <v>192</v>
      </c>
      <c r="C160" s="39" t="s">
        <v>191</v>
      </c>
      <c r="D160" s="54">
        <v>2</v>
      </c>
      <c r="E160" s="2"/>
      <c r="F160" s="2"/>
      <c r="G160" s="2"/>
      <c r="H160" s="2"/>
      <c r="I160" s="2">
        <v>3</v>
      </c>
      <c r="J160" s="2"/>
      <c r="K160" s="2"/>
      <c r="L160" s="2">
        <v>2</v>
      </c>
      <c r="M160" s="2"/>
      <c r="N160" s="2"/>
      <c r="O160" s="2"/>
      <c r="P160" s="2">
        <v>3</v>
      </c>
      <c r="Q160" s="2">
        <v>1</v>
      </c>
      <c r="R160" s="2"/>
      <c r="S160" s="2"/>
      <c r="T160" s="2"/>
      <c r="U160" s="2"/>
      <c r="V160" s="2"/>
      <c r="W160" s="2"/>
      <c r="X160" s="2"/>
      <c r="Y160" s="2"/>
      <c r="Z160" s="2"/>
      <c r="AB160" s="6">
        <f t="shared" ref="AB160:AB177" si="59">SUM(D160:Z160)</f>
        <v>11</v>
      </c>
      <c r="AC160" s="2">
        <f t="shared" ref="AC160:AC177" si="60">COUNT(C160:Z160)</f>
        <v>5</v>
      </c>
    </row>
    <row r="161" spans="1:29" x14ac:dyDescent="0.3">
      <c r="A161" s="48"/>
      <c r="B161" s="2" t="s">
        <v>317</v>
      </c>
      <c r="C161" s="39" t="s">
        <v>319</v>
      </c>
      <c r="D161" s="54"/>
      <c r="E161" s="2"/>
      <c r="F161" s="2"/>
      <c r="G161" s="2"/>
      <c r="H161" s="2"/>
      <c r="I161" s="2"/>
      <c r="J161" s="2"/>
      <c r="K161" s="2">
        <v>3</v>
      </c>
      <c r="L161" s="2">
        <v>3</v>
      </c>
      <c r="M161" s="2">
        <v>3</v>
      </c>
      <c r="N161" s="2"/>
      <c r="O161" s="2">
        <v>2</v>
      </c>
      <c r="P161" s="2">
        <v>5</v>
      </c>
      <c r="Q161" s="2"/>
      <c r="R161" s="2"/>
      <c r="S161" s="2"/>
      <c r="T161" s="2"/>
      <c r="U161" s="2"/>
      <c r="V161" s="2"/>
      <c r="W161" s="2"/>
      <c r="X161" s="2"/>
      <c r="Y161" s="2"/>
      <c r="Z161" s="2"/>
      <c r="AB161" s="6">
        <f t="shared" si="59"/>
        <v>16</v>
      </c>
      <c r="AC161" s="2">
        <f t="shared" si="60"/>
        <v>5</v>
      </c>
    </row>
    <row r="162" spans="1:29" x14ac:dyDescent="0.3">
      <c r="A162" s="48"/>
      <c r="B162" s="2" t="s">
        <v>260</v>
      </c>
      <c r="C162" s="39" t="s">
        <v>261</v>
      </c>
      <c r="D162" s="54"/>
      <c r="E162" s="2">
        <v>2</v>
      </c>
      <c r="F162" s="2">
        <v>2</v>
      </c>
      <c r="G162" s="2"/>
      <c r="H162" s="2"/>
      <c r="I162" s="2"/>
      <c r="J162" s="2"/>
      <c r="K162" s="2">
        <v>5</v>
      </c>
      <c r="L162" s="2">
        <v>4</v>
      </c>
      <c r="M162" s="2">
        <v>4</v>
      </c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B162" s="6">
        <f>SUM(D162:Z162)</f>
        <v>17</v>
      </c>
      <c r="AC162" s="2">
        <f>COUNT(C162:Z162)</f>
        <v>5</v>
      </c>
    </row>
    <row r="163" spans="1:29" x14ac:dyDescent="0.3">
      <c r="A163" s="48"/>
      <c r="B163" s="2" t="s">
        <v>198</v>
      </c>
      <c r="C163" s="39" t="s">
        <v>85</v>
      </c>
      <c r="D163" s="54">
        <v>6</v>
      </c>
      <c r="E163" s="2"/>
      <c r="F163" s="2"/>
      <c r="G163" s="2"/>
      <c r="H163" s="2"/>
      <c r="I163" s="2"/>
      <c r="J163" s="2">
        <v>5</v>
      </c>
      <c r="K163" s="2">
        <v>9</v>
      </c>
      <c r="L163" s="2">
        <v>8</v>
      </c>
      <c r="M163" s="2"/>
      <c r="N163" s="2">
        <v>2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B163" s="6">
        <f t="shared" si="59"/>
        <v>30</v>
      </c>
      <c r="AC163" s="2">
        <f t="shared" si="60"/>
        <v>5</v>
      </c>
    </row>
    <row r="164" spans="1:29" x14ac:dyDescent="0.3">
      <c r="A164" s="47" t="s">
        <v>18</v>
      </c>
      <c r="B164" s="2" t="s">
        <v>190</v>
      </c>
      <c r="C164" s="39" t="s">
        <v>191</v>
      </c>
      <c r="D164" s="54">
        <v>1</v>
      </c>
      <c r="E164" s="2">
        <v>1</v>
      </c>
      <c r="F164" s="2"/>
      <c r="G164" s="2"/>
      <c r="H164" s="2">
        <v>3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>
        <v>2</v>
      </c>
      <c r="AB164" s="6">
        <f>SUM(D164:Z164)</f>
        <v>7</v>
      </c>
      <c r="AC164" s="2">
        <f>COUNT(C164:Z164)</f>
        <v>4</v>
      </c>
    </row>
    <row r="165" spans="1:29" x14ac:dyDescent="0.3">
      <c r="A165" s="48"/>
      <c r="B165" s="2" t="s">
        <v>313</v>
      </c>
      <c r="C165" s="39" t="s">
        <v>312</v>
      </c>
      <c r="D165" s="54"/>
      <c r="E165" s="2"/>
      <c r="F165" s="2">
        <v>1</v>
      </c>
      <c r="G165" s="2"/>
      <c r="H165" s="2"/>
      <c r="I165" s="2">
        <v>2</v>
      </c>
      <c r="J165" s="2"/>
      <c r="K165" s="2">
        <v>1</v>
      </c>
      <c r="L165" s="2"/>
      <c r="M165" s="2"/>
      <c r="N165" s="2">
        <v>5</v>
      </c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B165" s="6">
        <f>SUM(D165:Z165)</f>
        <v>9</v>
      </c>
      <c r="AC165" s="2">
        <f>COUNT(C165:Z165)</f>
        <v>4</v>
      </c>
    </row>
    <row r="166" spans="1:29" x14ac:dyDescent="0.3">
      <c r="A166" s="48"/>
      <c r="B166" s="2" t="s">
        <v>196</v>
      </c>
      <c r="C166" s="39" t="s">
        <v>197</v>
      </c>
      <c r="D166" s="54">
        <v>5</v>
      </c>
      <c r="E166" s="2"/>
      <c r="F166" s="2"/>
      <c r="G166" s="2">
        <v>1</v>
      </c>
      <c r="H166" s="2">
        <v>5</v>
      </c>
      <c r="I166" s="2"/>
      <c r="J166" s="2">
        <v>3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B166" s="6">
        <f>SUM(D166:Z166)</f>
        <v>14</v>
      </c>
      <c r="AC166" s="2">
        <f>COUNT(C166:Z166)</f>
        <v>4</v>
      </c>
    </row>
    <row r="167" spans="1:29" x14ac:dyDescent="0.3">
      <c r="A167" s="48"/>
      <c r="B167" s="2" t="s">
        <v>193</v>
      </c>
      <c r="C167" s="39" t="s">
        <v>194</v>
      </c>
      <c r="D167" s="54">
        <v>3</v>
      </c>
      <c r="E167" s="2"/>
      <c r="F167" s="2"/>
      <c r="G167" s="2"/>
      <c r="H167" s="2">
        <v>6</v>
      </c>
      <c r="I167" s="2"/>
      <c r="J167" s="2"/>
      <c r="K167" s="2">
        <v>4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>
        <v>8</v>
      </c>
      <c r="AB167" s="6">
        <f>SUM(D167:Z167)</f>
        <v>21</v>
      </c>
      <c r="AC167" s="2">
        <f>COUNT(C167:Z167)</f>
        <v>4</v>
      </c>
    </row>
    <row r="168" spans="1:29" ht="15" customHeight="1" x14ac:dyDescent="0.3">
      <c r="A168" s="48"/>
      <c r="B168" s="2" t="s">
        <v>327</v>
      </c>
      <c r="C168" s="39" t="s">
        <v>142</v>
      </c>
      <c r="D168" s="54"/>
      <c r="E168" s="2"/>
      <c r="F168" s="2"/>
      <c r="G168" s="2"/>
      <c r="H168" s="2">
        <v>4</v>
      </c>
      <c r="I168" s="2"/>
      <c r="J168" s="2"/>
      <c r="K168" s="2"/>
      <c r="L168" s="2"/>
      <c r="M168" s="2"/>
      <c r="N168" s="2">
        <v>1</v>
      </c>
      <c r="O168" s="2">
        <v>1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B168" s="6">
        <f t="shared" si="59"/>
        <v>6</v>
      </c>
      <c r="AC168" s="2">
        <f t="shared" si="60"/>
        <v>3</v>
      </c>
    </row>
    <row r="169" spans="1:29" x14ac:dyDescent="0.3">
      <c r="A169" s="48"/>
      <c r="B169" s="2" t="s">
        <v>359</v>
      </c>
      <c r="C169" s="39" t="s">
        <v>155</v>
      </c>
      <c r="D169" s="54"/>
      <c r="E169" s="2"/>
      <c r="F169" s="2">
        <v>3</v>
      </c>
      <c r="G169" s="2">
        <v>2</v>
      </c>
      <c r="H169" s="2"/>
      <c r="I169" s="2"/>
      <c r="J169" s="2"/>
      <c r="K169" s="2"/>
      <c r="L169" s="2">
        <v>2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B169" s="6">
        <f t="shared" ref="AB169:AB174" si="61">SUM(D169:Z169)</f>
        <v>7</v>
      </c>
      <c r="AC169" s="2">
        <f t="shared" ref="AC169:AC174" si="62">COUNT(C169:Z169)</f>
        <v>3</v>
      </c>
    </row>
    <row r="170" spans="1:29" x14ac:dyDescent="0.3">
      <c r="A170" s="48"/>
      <c r="B170" s="2" t="s">
        <v>195</v>
      </c>
      <c r="C170" s="39" t="s">
        <v>155</v>
      </c>
      <c r="D170" s="54">
        <v>4</v>
      </c>
      <c r="E170" s="2"/>
      <c r="F170" s="2"/>
      <c r="G170" s="2"/>
      <c r="H170" s="2"/>
      <c r="I170" s="2">
        <v>4</v>
      </c>
      <c r="J170" s="2">
        <v>2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B170" s="6">
        <f t="shared" si="61"/>
        <v>10</v>
      </c>
      <c r="AC170" s="2">
        <f t="shared" si="62"/>
        <v>3</v>
      </c>
    </row>
    <row r="171" spans="1:29" x14ac:dyDescent="0.3">
      <c r="A171" s="48"/>
      <c r="B171" s="2" t="s">
        <v>391</v>
      </c>
      <c r="C171" s="39" t="s">
        <v>121</v>
      </c>
      <c r="D171" s="54"/>
      <c r="E171" s="2"/>
      <c r="F171" s="2"/>
      <c r="G171" s="2"/>
      <c r="H171" s="2">
        <v>2</v>
      </c>
      <c r="I171" s="2"/>
      <c r="J171" s="2"/>
      <c r="K171" s="2"/>
      <c r="L171" s="2">
        <v>5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>
        <v>6</v>
      </c>
      <c r="AB171" s="6">
        <f t="shared" ref="AB171" si="63">SUM(D171:Z171)</f>
        <v>13</v>
      </c>
      <c r="AC171" s="2">
        <f t="shared" ref="AC171" si="64">COUNT(C171:Z171)</f>
        <v>3</v>
      </c>
    </row>
    <row r="172" spans="1:29" x14ac:dyDescent="0.3">
      <c r="A172" s="48"/>
      <c r="B172" s="2" t="s">
        <v>201</v>
      </c>
      <c r="C172" s="39" t="s">
        <v>202</v>
      </c>
      <c r="D172" s="54">
        <v>9</v>
      </c>
      <c r="E172" s="2"/>
      <c r="F172" s="2"/>
      <c r="G172" s="2"/>
      <c r="H172" s="2"/>
      <c r="I172" s="2"/>
      <c r="J172" s="2"/>
      <c r="K172" s="2">
        <v>8</v>
      </c>
      <c r="L172" s="2"/>
      <c r="M172" s="2"/>
      <c r="N172" s="2"/>
      <c r="O172" s="2"/>
      <c r="P172" s="2">
        <v>6</v>
      </c>
      <c r="Q172" s="2"/>
      <c r="R172" s="2"/>
      <c r="S172" s="2"/>
      <c r="T172" s="2"/>
      <c r="U172" s="2"/>
      <c r="V172" s="2"/>
      <c r="W172" s="2"/>
      <c r="X172" s="2"/>
      <c r="Y172" s="2"/>
      <c r="Z172" s="2"/>
      <c r="AB172" s="6">
        <f t="shared" si="61"/>
        <v>23</v>
      </c>
      <c r="AC172" s="2">
        <f t="shared" si="62"/>
        <v>3</v>
      </c>
    </row>
    <row r="173" spans="1:29" x14ac:dyDescent="0.3">
      <c r="A173" s="48"/>
      <c r="B173" s="2" t="s">
        <v>207</v>
      </c>
      <c r="C173" s="39" t="s">
        <v>121</v>
      </c>
      <c r="D173" s="54">
        <v>13</v>
      </c>
      <c r="E173" s="2"/>
      <c r="F173" s="2"/>
      <c r="G173" s="2"/>
      <c r="H173" s="2"/>
      <c r="I173" s="2"/>
      <c r="J173" s="2"/>
      <c r="K173" s="2"/>
      <c r="L173" s="2">
        <v>5</v>
      </c>
      <c r="M173" s="2">
        <v>8</v>
      </c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B173" s="6">
        <f t="shared" si="61"/>
        <v>26</v>
      </c>
      <c r="AC173" s="2">
        <f t="shared" si="62"/>
        <v>3</v>
      </c>
    </row>
    <row r="174" spans="1:29" x14ac:dyDescent="0.3">
      <c r="A174" s="48"/>
      <c r="B174" s="2" t="s">
        <v>204</v>
      </c>
      <c r="C174" s="39" t="s">
        <v>93</v>
      </c>
      <c r="D174" s="54">
        <v>11</v>
      </c>
      <c r="E174" s="2"/>
      <c r="F174" s="2"/>
      <c r="G174" s="2"/>
      <c r="H174" s="2">
        <v>11</v>
      </c>
      <c r="I174" s="2"/>
      <c r="J174" s="2"/>
      <c r="K174" s="2"/>
      <c r="L174" s="2">
        <v>7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B174" s="6">
        <f t="shared" si="61"/>
        <v>29</v>
      </c>
      <c r="AC174" s="2">
        <f t="shared" si="62"/>
        <v>3</v>
      </c>
    </row>
    <row r="175" spans="1:29" x14ac:dyDescent="0.3">
      <c r="A175" s="48"/>
      <c r="B175" s="2" t="s">
        <v>407</v>
      </c>
      <c r="C175" s="39" t="s">
        <v>345</v>
      </c>
      <c r="D175" s="54"/>
      <c r="E175" s="2"/>
      <c r="F175" s="2"/>
      <c r="G175" s="2"/>
      <c r="H175" s="2"/>
      <c r="I175" s="2">
        <v>5</v>
      </c>
      <c r="J175" s="2"/>
      <c r="K175" s="2">
        <v>6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B175" s="6">
        <f>SUM(D175:Z175)</f>
        <v>11</v>
      </c>
      <c r="AC175" s="2">
        <f>COUNT(C175:Z175)</f>
        <v>2</v>
      </c>
    </row>
    <row r="176" spans="1:29" x14ac:dyDescent="0.3">
      <c r="A176" s="48"/>
      <c r="B176" s="2" t="s">
        <v>200</v>
      </c>
      <c r="C176" s="39" t="s">
        <v>139</v>
      </c>
      <c r="D176" s="54">
        <v>8</v>
      </c>
      <c r="E176" s="2"/>
      <c r="F176" s="2"/>
      <c r="G176" s="2"/>
      <c r="H176" s="2">
        <v>7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B176" s="6">
        <f>SUM(D176:Z176)</f>
        <v>15</v>
      </c>
      <c r="AC176" s="2">
        <f>COUNT(C176:Z176)</f>
        <v>2</v>
      </c>
    </row>
    <row r="177" spans="1:29" x14ac:dyDescent="0.3">
      <c r="A177" s="48"/>
      <c r="B177" s="2" t="s">
        <v>352</v>
      </c>
      <c r="C177" s="39" t="s">
        <v>353</v>
      </c>
      <c r="D177" s="54"/>
      <c r="E177" s="2"/>
      <c r="F177" s="2"/>
      <c r="G177" s="2"/>
      <c r="H177" s="2">
        <v>13</v>
      </c>
      <c r="I177" s="2"/>
      <c r="J177" s="2"/>
      <c r="K177" s="2"/>
      <c r="L177" s="2"/>
      <c r="M177" s="2">
        <v>2</v>
      </c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B177" s="6">
        <f t="shared" si="59"/>
        <v>15</v>
      </c>
      <c r="AC177" s="2">
        <f t="shared" si="60"/>
        <v>2</v>
      </c>
    </row>
    <row r="178" spans="1:29" x14ac:dyDescent="0.3">
      <c r="A178" s="48"/>
      <c r="B178" s="2" t="s">
        <v>448</v>
      </c>
      <c r="C178" s="39" t="s">
        <v>162</v>
      </c>
      <c r="D178" s="5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>
        <v>1</v>
      </c>
      <c r="AB178" s="6">
        <f t="shared" ref="AB178:AB185" si="65">SUM(D178:Z178)</f>
        <v>1</v>
      </c>
      <c r="AC178" s="2">
        <f t="shared" ref="AC178:AC185" si="66">COUNT(C178:Z178)</f>
        <v>1</v>
      </c>
    </row>
    <row r="179" spans="1:29" ht="15" customHeight="1" x14ac:dyDescent="0.3">
      <c r="A179" s="48"/>
      <c r="B179" s="2" t="s">
        <v>291</v>
      </c>
      <c r="C179" s="39" t="s">
        <v>295</v>
      </c>
      <c r="D179" s="54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>
        <v>3</v>
      </c>
      <c r="R179" s="2"/>
      <c r="S179" s="2"/>
      <c r="T179" s="2"/>
      <c r="U179" s="2"/>
      <c r="V179" s="2"/>
      <c r="W179" s="2"/>
      <c r="X179" s="2"/>
      <c r="Y179" s="2"/>
      <c r="Z179" s="2"/>
      <c r="AB179" s="6">
        <f t="shared" si="65"/>
        <v>3</v>
      </c>
      <c r="AC179" s="2">
        <f t="shared" si="66"/>
        <v>1</v>
      </c>
    </row>
    <row r="180" spans="1:29" ht="15" customHeight="1" x14ac:dyDescent="0.3">
      <c r="A180" s="48"/>
      <c r="B180" s="2" t="s">
        <v>452</v>
      </c>
      <c r="C180" s="39" t="s">
        <v>453</v>
      </c>
      <c r="D180" s="54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>
        <v>3</v>
      </c>
      <c r="AB180" s="6">
        <f t="shared" si="65"/>
        <v>3</v>
      </c>
      <c r="AC180" s="2">
        <f t="shared" si="66"/>
        <v>1</v>
      </c>
    </row>
    <row r="181" spans="1:29" x14ac:dyDescent="0.3">
      <c r="A181" s="48"/>
      <c r="B181" s="2" t="s">
        <v>367</v>
      </c>
      <c r="C181" s="39" t="s">
        <v>368</v>
      </c>
      <c r="D181" s="54"/>
      <c r="E181" s="2"/>
      <c r="F181" s="2"/>
      <c r="G181" s="2"/>
      <c r="H181" s="2"/>
      <c r="I181" s="2"/>
      <c r="J181" s="2"/>
      <c r="K181" s="2"/>
      <c r="L181" s="2">
        <v>4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B181" s="6">
        <f t="shared" si="65"/>
        <v>4</v>
      </c>
      <c r="AC181" s="2">
        <f t="shared" si="66"/>
        <v>1</v>
      </c>
    </row>
    <row r="182" spans="1:29" x14ac:dyDescent="0.3">
      <c r="A182" s="48"/>
      <c r="B182" s="2" t="s">
        <v>455</v>
      </c>
      <c r="C182" s="39" t="s">
        <v>456</v>
      </c>
      <c r="D182" s="54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>
        <v>5</v>
      </c>
      <c r="AB182" s="6">
        <f t="shared" si="65"/>
        <v>5</v>
      </c>
      <c r="AC182" s="2">
        <f t="shared" si="66"/>
        <v>1</v>
      </c>
    </row>
    <row r="183" spans="1:29" x14ac:dyDescent="0.3">
      <c r="A183" s="48"/>
      <c r="B183" s="2" t="s">
        <v>373</v>
      </c>
      <c r="C183" s="39" t="s">
        <v>87</v>
      </c>
      <c r="D183" s="54"/>
      <c r="E183" s="2"/>
      <c r="F183" s="2"/>
      <c r="G183" s="2"/>
      <c r="H183" s="2"/>
      <c r="I183" s="2"/>
      <c r="J183" s="2"/>
      <c r="K183" s="2"/>
      <c r="L183" s="2">
        <v>6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B183" s="6">
        <f t="shared" si="65"/>
        <v>6</v>
      </c>
      <c r="AC183" s="2">
        <f t="shared" si="66"/>
        <v>1</v>
      </c>
    </row>
    <row r="184" spans="1:29" x14ac:dyDescent="0.3">
      <c r="A184" s="48"/>
      <c r="B184" s="2" t="s">
        <v>451</v>
      </c>
      <c r="C184" s="39" t="s">
        <v>106</v>
      </c>
      <c r="D184" s="54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B184" s="6">
        <f t="shared" ref="AB184" si="67">SUM(D184:Z184)</f>
        <v>0</v>
      </c>
      <c r="AC184" s="2">
        <f t="shared" ref="AC184" si="68">COUNT(C184:Z184)</f>
        <v>0</v>
      </c>
    </row>
    <row r="185" spans="1:29" x14ac:dyDescent="0.3">
      <c r="A185" s="48"/>
      <c r="B185" s="2" t="s">
        <v>354</v>
      </c>
      <c r="C185" s="39" t="s">
        <v>355</v>
      </c>
      <c r="D185" s="54"/>
      <c r="E185" s="2"/>
      <c r="F185" s="2"/>
      <c r="G185" s="2"/>
      <c r="H185" s="2"/>
      <c r="I185" s="2"/>
      <c r="J185" s="2"/>
      <c r="K185" s="2"/>
      <c r="L185" s="2"/>
      <c r="M185" s="2">
        <v>7</v>
      </c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>
        <v>7</v>
      </c>
      <c r="AB185" s="6">
        <f t="shared" si="65"/>
        <v>14</v>
      </c>
      <c r="AC185" s="2">
        <f t="shared" si="66"/>
        <v>2</v>
      </c>
    </row>
    <row r="186" spans="1:29" x14ac:dyDescent="0.3">
      <c r="A186" s="48"/>
      <c r="B186" s="2" t="s">
        <v>441</v>
      </c>
      <c r="C186" s="39" t="s">
        <v>91</v>
      </c>
      <c r="D186" s="54"/>
      <c r="E186" s="2"/>
      <c r="F186" s="2"/>
      <c r="G186" s="2"/>
      <c r="H186" s="2">
        <v>8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B186" s="6">
        <f>SUM(D186:Z186)</f>
        <v>8</v>
      </c>
      <c r="AC186" s="2">
        <f>COUNT(C186:Z186)</f>
        <v>1</v>
      </c>
    </row>
    <row r="187" spans="1:29" x14ac:dyDescent="0.3">
      <c r="A187" s="23"/>
      <c r="B187" s="18"/>
      <c r="C187" s="24"/>
      <c r="D187" s="55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25"/>
      <c r="AB187" s="26"/>
      <c r="AC187" s="26"/>
    </row>
    <row r="188" spans="1:29" x14ac:dyDescent="0.3">
      <c r="A188" s="45"/>
      <c r="B188" s="73" t="s">
        <v>210</v>
      </c>
      <c r="C188" s="77" t="s">
        <v>155</v>
      </c>
      <c r="D188" s="54">
        <v>3</v>
      </c>
      <c r="E188" s="2">
        <v>1</v>
      </c>
      <c r="F188" s="2">
        <v>1</v>
      </c>
      <c r="G188" s="2">
        <v>1</v>
      </c>
      <c r="H188" s="2"/>
      <c r="I188" s="2">
        <v>1</v>
      </c>
      <c r="J188" s="2">
        <v>1</v>
      </c>
      <c r="K188" s="2"/>
      <c r="L188" s="2">
        <v>2</v>
      </c>
      <c r="M188" s="2"/>
      <c r="N188" s="2">
        <v>2</v>
      </c>
      <c r="O188" s="2">
        <v>1</v>
      </c>
      <c r="P188" s="2">
        <v>1</v>
      </c>
      <c r="Q188" s="2"/>
      <c r="R188" s="2"/>
      <c r="S188" s="2"/>
      <c r="T188" s="2"/>
      <c r="U188" s="2"/>
      <c r="V188" s="2"/>
      <c r="W188" s="2"/>
      <c r="X188" s="2"/>
      <c r="Y188" s="2"/>
      <c r="Z188" s="2"/>
      <c r="AB188" s="6">
        <f>SUM(D188:Z188)</f>
        <v>14</v>
      </c>
      <c r="AC188" s="2">
        <f>COUNT(C188:Z188)</f>
        <v>10</v>
      </c>
    </row>
    <row r="189" spans="1:29" x14ac:dyDescent="0.3">
      <c r="A189" s="45"/>
      <c r="B189" s="58" t="s">
        <v>220</v>
      </c>
      <c r="C189" s="59" t="s">
        <v>144</v>
      </c>
      <c r="D189" s="61">
        <v>9</v>
      </c>
      <c r="E189" s="2"/>
      <c r="F189" s="2">
        <v>1</v>
      </c>
      <c r="G189" s="2">
        <v>2</v>
      </c>
      <c r="H189" s="2">
        <v>4</v>
      </c>
      <c r="I189" s="2">
        <v>3</v>
      </c>
      <c r="J189" s="2">
        <v>2</v>
      </c>
      <c r="K189" s="2">
        <v>1</v>
      </c>
      <c r="L189" s="2">
        <v>3</v>
      </c>
      <c r="M189" s="2">
        <v>1</v>
      </c>
      <c r="N189" s="2"/>
      <c r="O189" s="2"/>
      <c r="P189" s="2">
        <v>2</v>
      </c>
      <c r="Q189" s="2">
        <v>1</v>
      </c>
      <c r="R189" s="2"/>
      <c r="S189" s="2"/>
      <c r="T189" s="2"/>
      <c r="U189" s="2"/>
      <c r="V189" s="2"/>
      <c r="W189" s="2"/>
      <c r="X189" s="2"/>
      <c r="Y189" s="2"/>
      <c r="Z189" s="2"/>
      <c r="AB189" s="6">
        <f>SUM(F189:Z189)</f>
        <v>20</v>
      </c>
      <c r="AC189" s="2">
        <f>COUNT(C189:Z189)</f>
        <v>11</v>
      </c>
    </row>
    <row r="190" spans="1:29" x14ac:dyDescent="0.3">
      <c r="A190" s="45"/>
      <c r="B190" s="73" t="s">
        <v>216</v>
      </c>
      <c r="C190" s="77" t="s">
        <v>217</v>
      </c>
      <c r="D190" s="54">
        <v>7</v>
      </c>
      <c r="E190" s="2"/>
      <c r="F190" s="2"/>
      <c r="G190" s="2"/>
      <c r="H190" s="2"/>
      <c r="I190" s="2">
        <v>5</v>
      </c>
      <c r="J190" s="2">
        <v>4</v>
      </c>
      <c r="K190" s="2">
        <v>3</v>
      </c>
      <c r="L190" s="2">
        <v>4</v>
      </c>
      <c r="M190" s="2">
        <v>2</v>
      </c>
      <c r="N190" s="2"/>
      <c r="O190" s="2"/>
      <c r="P190" s="2">
        <v>4</v>
      </c>
      <c r="Q190" s="2">
        <v>3</v>
      </c>
      <c r="R190" s="2"/>
      <c r="S190" s="2"/>
      <c r="T190" s="2"/>
      <c r="U190" s="2"/>
      <c r="V190" s="2"/>
      <c r="W190" s="2"/>
      <c r="X190" s="2"/>
      <c r="Y190" s="2"/>
      <c r="Z190" s="2">
        <v>3</v>
      </c>
      <c r="AB190" s="6">
        <f t="shared" ref="AB190:AB197" si="69">SUM(D190:Z190)</f>
        <v>35</v>
      </c>
      <c r="AC190" s="2">
        <f t="shared" ref="AC190:AC197" si="70">COUNT(C190:Z190)</f>
        <v>9</v>
      </c>
    </row>
    <row r="191" spans="1:29" x14ac:dyDescent="0.3">
      <c r="A191" s="45"/>
      <c r="B191" s="2" t="s">
        <v>221</v>
      </c>
      <c r="C191" s="39" t="s">
        <v>142</v>
      </c>
      <c r="D191" s="54">
        <v>10</v>
      </c>
      <c r="E191" s="2"/>
      <c r="F191" s="2"/>
      <c r="G191" s="2">
        <v>1</v>
      </c>
      <c r="H191" s="2"/>
      <c r="I191" s="2">
        <v>4</v>
      </c>
      <c r="J191" s="2">
        <v>3</v>
      </c>
      <c r="K191" s="2">
        <v>2</v>
      </c>
      <c r="L191" s="2"/>
      <c r="M191" s="2"/>
      <c r="N191" s="2"/>
      <c r="O191" s="2"/>
      <c r="P191" s="2">
        <v>3</v>
      </c>
      <c r="Q191" s="2">
        <v>2</v>
      </c>
      <c r="R191" s="2"/>
      <c r="S191" s="2"/>
      <c r="T191" s="2"/>
      <c r="U191" s="2"/>
      <c r="V191" s="2"/>
      <c r="W191" s="2"/>
      <c r="X191" s="2"/>
      <c r="Y191" s="2"/>
      <c r="Z191" s="2"/>
      <c r="AB191" s="6">
        <f>SUM(D191:Z191)</f>
        <v>25</v>
      </c>
      <c r="AC191" s="2">
        <f>COUNT(C191:Z191)</f>
        <v>7</v>
      </c>
    </row>
    <row r="192" spans="1:29" x14ac:dyDescent="0.3">
      <c r="A192" s="45"/>
      <c r="B192" s="2" t="s">
        <v>209</v>
      </c>
      <c r="C192" s="39" t="s">
        <v>191</v>
      </c>
      <c r="D192" s="54">
        <v>2</v>
      </c>
      <c r="E192" s="2"/>
      <c r="F192" s="2"/>
      <c r="G192" s="2">
        <v>1</v>
      </c>
      <c r="H192" s="2"/>
      <c r="I192" s="2"/>
      <c r="J192" s="2"/>
      <c r="K192" s="2"/>
      <c r="L192" s="2">
        <v>1</v>
      </c>
      <c r="M192" s="2"/>
      <c r="N192" s="2"/>
      <c r="O192" s="2">
        <v>1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>
        <v>1</v>
      </c>
      <c r="AB192" s="6">
        <f t="shared" si="69"/>
        <v>6</v>
      </c>
      <c r="AC192" s="2">
        <f t="shared" si="70"/>
        <v>5</v>
      </c>
    </row>
    <row r="193" spans="1:29" x14ac:dyDescent="0.3">
      <c r="A193" s="45"/>
      <c r="B193" s="2" t="s">
        <v>213</v>
      </c>
      <c r="C193" s="39" t="s">
        <v>214</v>
      </c>
      <c r="D193" s="54">
        <v>5</v>
      </c>
      <c r="E193" s="2"/>
      <c r="F193" s="2"/>
      <c r="G193" s="2"/>
      <c r="H193" s="2">
        <v>1</v>
      </c>
      <c r="I193" s="2"/>
      <c r="J193" s="2"/>
      <c r="K193" s="2"/>
      <c r="L193" s="2">
        <v>1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B193" s="6">
        <f t="shared" si="69"/>
        <v>7</v>
      </c>
      <c r="AC193" s="2">
        <f t="shared" si="70"/>
        <v>3</v>
      </c>
    </row>
    <row r="194" spans="1:29" x14ac:dyDescent="0.3">
      <c r="A194" s="45"/>
      <c r="B194" s="2" t="s">
        <v>211</v>
      </c>
      <c r="C194" s="39" t="s">
        <v>212</v>
      </c>
      <c r="D194" s="54">
        <v>4</v>
      </c>
      <c r="E194" s="2"/>
      <c r="F194" s="2"/>
      <c r="G194" s="2"/>
      <c r="H194" s="2">
        <v>2</v>
      </c>
      <c r="I194" s="2"/>
      <c r="J194" s="2"/>
      <c r="K194" s="2"/>
      <c r="L194" s="2">
        <v>2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B194" s="6">
        <f>SUM(D194:Z194)</f>
        <v>8</v>
      </c>
      <c r="AC194" s="2">
        <f>COUNT(C194:Z194)</f>
        <v>3</v>
      </c>
    </row>
    <row r="195" spans="1:29" x14ac:dyDescent="0.3">
      <c r="A195" s="45"/>
      <c r="B195" s="2" t="s">
        <v>296</v>
      </c>
      <c r="C195" s="39" t="s">
        <v>87</v>
      </c>
      <c r="D195" s="54"/>
      <c r="E195" s="2"/>
      <c r="F195" s="2"/>
      <c r="G195" s="2"/>
      <c r="H195" s="2">
        <v>3</v>
      </c>
      <c r="I195" s="2"/>
      <c r="J195" s="2"/>
      <c r="K195" s="2"/>
      <c r="L195" s="2"/>
      <c r="M195" s="2"/>
      <c r="N195" s="2"/>
      <c r="O195" s="2"/>
      <c r="P195" s="2"/>
      <c r="Q195" s="2">
        <v>4</v>
      </c>
      <c r="R195" s="2"/>
      <c r="S195" s="2"/>
      <c r="T195" s="2"/>
      <c r="U195" s="2"/>
      <c r="V195" s="2"/>
      <c r="W195" s="2"/>
      <c r="X195" s="2"/>
      <c r="Y195" s="2"/>
      <c r="Z195" s="2">
        <v>2</v>
      </c>
      <c r="AB195" s="6">
        <f>SUM(D195:Z195)</f>
        <v>9</v>
      </c>
      <c r="AC195" s="2">
        <f>COUNT(C195:Z195)</f>
        <v>3</v>
      </c>
    </row>
    <row r="196" spans="1:29" x14ac:dyDescent="0.3">
      <c r="A196" s="45"/>
      <c r="B196" s="2" t="s">
        <v>222</v>
      </c>
      <c r="C196" s="39" t="s">
        <v>127</v>
      </c>
      <c r="D196" s="54">
        <v>11</v>
      </c>
      <c r="E196" s="2"/>
      <c r="F196" s="2"/>
      <c r="G196" s="2"/>
      <c r="H196" s="2"/>
      <c r="I196" s="2"/>
      <c r="J196" s="2"/>
      <c r="K196" s="2"/>
      <c r="L196" s="2">
        <v>4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B196" s="6">
        <f t="shared" si="69"/>
        <v>15</v>
      </c>
      <c r="AC196" s="2">
        <f t="shared" si="70"/>
        <v>2</v>
      </c>
    </row>
    <row r="197" spans="1:29" x14ac:dyDescent="0.3">
      <c r="A197" s="44" t="s">
        <v>19</v>
      </c>
      <c r="B197" s="2" t="s">
        <v>208</v>
      </c>
      <c r="C197" s="39" t="s">
        <v>142</v>
      </c>
      <c r="D197" s="54">
        <v>1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B197" s="6">
        <f t="shared" si="69"/>
        <v>1</v>
      </c>
      <c r="AC197" s="2">
        <f t="shared" si="70"/>
        <v>1</v>
      </c>
    </row>
    <row r="198" spans="1:29" x14ac:dyDescent="0.3">
      <c r="A198" s="45"/>
      <c r="B198" s="2" t="s">
        <v>344</v>
      </c>
      <c r="C198" s="39" t="s">
        <v>345</v>
      </c>
      <c r="D198" s="54"/>
      <c r="E198" s="2"/>
      <c r="F198" s="2"/>
      <c r="G198" s="2"/>
      <c r="H198" s="2"/>
      <c r="I198" s="2"/>
      <c r="J198" s="2"/>
      <c r="K198" s="2"/>
      <c r="L198" s="2"/>
      <c r="M198" s="2"/>
      <c r="N198" s="2">
        <v>1</v>
      </c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B198" s="6">
        <f t="shared" ref="AB198:AB200" si="71">SUM(D198:Z198)</f>
        <v>1</v>
      </c>
      <c r="AC198" s="2">
        <f t="shared" ref="AC198:AC200" si="72">COUNT(C198:Z198)</f>
        <v>1</v>
      </c>
    </row>
    <row r="199" spans="1:29" x14ac:dyDescent="0.3">
      <c r="A199" s="45"/>
      <c r="B199" s="2" t="s">
        <v>419</v>
      </c>
      <c r="C199" s="39" t="s">
        <v>93</v>
      </c>
      <c r="D199" s="54"/>
      <c r="E199" s="2"/>
      <c r="F199" s="2"/>
      <c r="G199" s="2"/>
      <c r="H199" s="2"/>
      <c r="I199" s="2">
        <v>2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B199" s="6">
        <f t="shared" ref="AB199" si="73">SUM(D199:Z199)</f>
        <v>2</v>
      </c>
      <c r="AC199" s="2">
        <f t="shared" ref="AC199" si="74">COUNT(C199:Z199)</f>
        <v>1</v>
      </c>
    </row>
    <row r="200" spans="1:29" x14ac:dyDescent="0.3">
      <c r="A200" s="46"/>
      <c r="B200" s="2" t="s">
        <v>366</v>
      </c>
      <c r="C200" s="39" t="s">
        <v>345</v>
      </c>
      <c r="D200" s="54"/>
      <c r="E200" s="2"/>
      <c r="F200" s="2"/>
      <c r="G200" s="2"/>
      <c r="H200" s="2"/>
      <c r="I200" s="2"/>
      <c r="J200" s="2"/>
      <c r="K200" s="2"/>
      <c r="L200" s="2">
        <v>3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B200" s="6">
        <f t="shared" si="71"/>
        <v>3</v>
      </c>
      <c r="AC200" s="2">
        <f t="shared" si="72"/>
        <v>1</v>
      </c>
    </row>
    <row r="201" spans="1:29" x14ac:dyDescent="0.3">
      <c r="A201" s="45"/>
      <c r="B201" s="2" t="s">
        <v>362</v>
      </c>
      <c r="C201" s="39" t="s">
        <v>139</v>
      </c>
      <c r="D201" s="54"/>
      <c r="E201" s="2"/>
      <c r="F201" s="2"/>
      <c r="G201" s="2"/>
      <c r="H201" s="2">
        <v>5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B201" s="6">
        <f>SUM(D201:Z201)</f>
        <v>5</v>
      </c>
      <c r="AC201" s="2">
        <f>COUNT(C201:Z201)</f>
        <v>1</v>
      </c>
    </row>
    <row r="202" spans="1:29" x14ac:dyDescent="0.3">
      <c r="A202" s="45"/>
      <c r="B202" s="2" t="s">
        <v>215</v>
      </c>
      <c r="C202" s="39" t="s">
        <v>93</v>
      </c>
      <c r="D202" s="54">
        <v>6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B202" s="6">
        <f>SUM(D202:Z202)</f>
        <v>6</v>
      </c>
      <c r="AC202" s="2">
        <f>COUNT(C202:Z202)</f>
        <v>1</v>
      </c>
    </row>
    <row r="203" spans="1:29" x14ac:dyDescent="0.3">
      <c r="A203" s="45"/>
      <c r="B203" s="2" t="s">
        <v>218</v>
      </c>
      <c r="C203" s="39" t="s">
        <v>219</v>
      </c>
      <c r="D203" s="54">
        <v>8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B203" s="6">
        <f>SUM(D203:Z203)</f>
        <v>8</v>
      </c>
      <c r="AC203" s="2">
        <f>COUNT(C203:Z203)</f>
        <v>1</v>
      </c>
    </row>
    <row r="204" spans="1:29" x14ac:dyDescent="0.3">
      <c r="A204" s="45"/>
      <c r="B204" s="2" t="s">
        <v>223</v>
      </c>
      <c r="C204" s="39" t="s">
        <v>106</v>
      </c>
      <c r="D204" s="54">
        <v>12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B204" s="6">
        <f>SUM(D204:Z204)</f>
        <v>12</v>
      </c>
      <c r="AC204" s="2">
        <f>COUNT(C204:Z204)</f>
        <v>1</v>
      </c>
    </row>
    <row r="205" spans="1:29" x14ac:dyDescent="0.3">
      <c r="A205" s="23"/>
      <c r="B205" s="18"/>
      <c r="C205" s="24"/>
      <c r="D205" s="55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25"/>
      <c r="AB205" s="26"/>
      <c r="AC205" s="26"/>
    </row>
    <row r="206" spans="1:29" x14ac:dyDescent="0.3">
      <c r="A206" s="45"/>
      <c r="B206" s="58" t="s">
        <v>225</v>
      </c>
      <c r="C206" s="59" t="s">
        <v>226</v>
      </c>
      <c r="D206" s="61">
        <v>2</v>
      </c>
      <c r="E206" s="2">
        <v>1</v>
      </c>
      <c r="F206" s="2">
        <v>1</v>
      </c>
      <c r="G206" s="2">
        <v>1</v>
      </c>
      <c r="H206" s="2">
        <v>2</v>
      </c>
      <c r="I206" s="2"/>
      <c r="J206" s="2">
        <v>2</v>
      </c>
      <c r="K206" s="2">
        <v>1</v>
      </c>
      <c r="L206" s="2">
        <v>1</v>
      </c>
      <c r="M206" s="2">
        <v>1</v>
      </c>
      <c r="N206" s="2">
        <v>2</v>
      </c>
      <c r="O206" s="62">
        <v>2</v>
      </c>
      <c r="P206" s="62">
        <v>2</v>
      </c>
      <c r="Q206" s="62">
        <v>2</v>
      </c>
      <c r="R206" s="2"/>
      <c r="S206" s="2"/>
      <c r="T206" s="2"/>
      <c r="U206" s="2"/>
      <c r="V206" s="2"/>
      <c r="W206" s="2"/>
      <c r="X206" s="2"/>
      <c r="Y206" s="2"/>
      <c r="Z206" s="2">
        <v>1</v>
      </c>
      <c r="AB206" s="6">
        <f>SUM(E206:N206,R206:Z206)</f>
        <v>13</v>
      </c>
      <c r="AC206" s="2">
        <f>COUNT(C206:Z206)</f>
        <v>14</v>
      </c>
    </row>
    <row r="207" spans="1:29" x14ac:dyDescent="0.3">
      <c r="A207" s="45"/>
      <c r="B207" s="2" t="s">
        <v>276</v>
      </c>
      <c r="C207" s="39" t="s">
        <v>292</v>
      </c>
      <c r="D207" s="54"/>
      <c r="E207" s="2"/>
      <c r="F207" s="2"/>
      <c r="G207" s="2"/>
      <c r="H207" s="2"/>
      <c r="I207" s="2"/>
      <c r="J207" s="2">
        <v>1</v>
      </c>
      <c r="K207" s="2"/>
      <c r="L207" s="2"/>
      <c r="M207" s="2"/>
      <c r="N207" s="2">
        <v>1</v>
      </c>
      <c r="O207" s="2">
        <v>1</v>
      </c>
      <c r="P207" s="2">
        <v>1</v>
      </c>
      <c r="Q207" s="2">
        <v>1</v>
      </c>
      <c r="R207" s="2"/>
      <c r="S207" s="2"/>
      <c r="T207" s="2"/>
      <c r="U207" s="2"/>
      <c r="V207" s="2"/>
      <c r="W207" s="2"/>
      <c r="X207" s="2"/>
      <c r="Y207" s="2"/>
      <c r="Z207" s="2"/>
      <c r="AB207" s="6">
        <f>SUM(D207:Z207)</f>
        <v>5</v>
      </c>
      <c r="AC207" s="2">
        <f>COUNT(C207:Z207)</f>
        <v>5</v>
      </c>
    </row>
    <row r="208" spans="1:29" ht="15" customHeight="1" x14ac:dyDescent="0.3">
      <c r="A208" s="45"/>
      <c r="B208" s="2" t="s">
        <v>227</v>
      </c>
      <c r="C208" s="39" t="s">
        <v>228</v>
      </c>
      <c r="D208" s="54">
        <v>3</v>
      </c>
      <c r="E208" s="2"/>
      <c r="F208" s="2"/>
      <c r="G208" s="2"/>
      <c r="H208" s="2">
        <v>3</v>
      </c>
      <c r="I208" s="2">
        <v>1</v>
      </c>
      <c r="J208" s="2"/>
      <c r="K208" s="2"/>
      <c r="L208" s="2">
        <v>1</v>
      </c>
      <c r="M208" s="2">
        <v>2</v>
      </c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B208" s="6">
        <f>SUM(D208:Z208)</f>
        <v>10</v>
      </c>
      <c r="AC208" s="2">
        <f>COUNT(C208:Z208)</f>
        <v>5</v>
      </c>
    </row>
    <row r="209" spans="1:29" x14ac:dyDescent="0.3">
      <c r="A209" s="44" t="s">
        <v>20</v>
      </c>
      <c r="B209" s="2" t="s">
        <v>224</v>
      </c>
      <c r="C209" s="39" t="s">
        <v>123</v>
      </c>
      <c r="D209" s="54">
        <v>1</v>
      </c>
      <c r="E209" s="2"/>
      <c r="F209" s="2"/>
      <c r="G209" s="2"/>
      <c r="H209" s="2">
        <v>1</v>
      </c>
      <c r="I209" s="2"/>
      <c r="J209" s="2"/>
      <c r="K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B209" s="6">
        <f>SUM(D209:Z209)</f>
        <v>2</v>
      </c>
      <c r="AC209" s="2">
        <f>COUNT(C209:Z209)</f>
        <v>2</v>
      </c>
    </row>
    <row r="210" spans="1:29" x14ac:dyDescent="0.3">
      <c r="A210" s="23"/>
      <c r="B210" s="18"/>
      <c r="C210" s="24"/>
      <c r="D210" s="55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25"/>
      <c r="AB210" s="26"/>
      <c r="AC210" s="26"/>
    </row>
    <row r="211" spans="1:29" x14ac:dyDescent="0.3">
      <c r="A211" s="51" t="s">
        <v>21</v>
      </c>
      <c r="B211" s="73" t="s">
        <v>229</v>
      </c>
      <c r="C211" s="77" t="s">
        <v>230</v>
      </c>
      <c r="D211" s="54">
        <v>1</v>
      </c>
      <c r="E211" s="2">
        <v>1</v>
      </c>
      <c r="F211" s="2">
        <v>1</v>
      </c>
      <c r="G211" s="2">
        <v>1</v>
      </c>
      <c r="H211" s="2">
        <v>1</v>
      </c>
      <c r="I211" s="2"/>
      <c r="J211" s="2"/>
      <c r="K211" s="2"/>
      <c r="L211" s="2"/>
      <c r="M211" s="2"/>
      <c r="N211" s="2">
        <v>1</v>
      </c>
      <c r="O211" s="2"/>
      <c r="P211" s="2"/>
      <c r="Q211" s="2">
        <v>1</v>
      </c>
      <c r="R211" s="2"/>
      <c r="S211" s="2"/>
      <c r="T211" s="2"/>
      <c r="U211" s="2"/>
      <c r="V211" s="2"/>
      <c r="W211" s="2"/>
      <c r="X211" s="2"/>
      <c r="Y211" s="2"/>
      <c r="Z211" s="2"/>
      <c r="AB211" s="6">
        <f>SUM(D211:Z211)</f>
        <v>7</v>
      </c>
      <c r="AC211" s="2">
        <f>COUNT(C211:Z211)</f>
        <v>7</v>
      </c>
    </row>
    <row r="212" spans="1:29" ht="15" customHeight="1" x14ac:dyDescent="0.3">
      <c r="A212" s="52"/>
      <c r="B212" s="2" t="s">
        <v>231</v>
      </c>
      <c r="C212" s="39" t="s">
        <v>104</v>
      </c>
      <c r="D212" s="54">
        <v>4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>
        <v>1</v>
      </c>
      <c r="Q212" s="2">
        <v>2</v>
      </c>
      <c r="R212" s="2"/>
      <c r="S212" s="2"/>
      <c r="T212" s="2"/>
      <c r="U212" s="2"/>
      <c r="V212" s="2"/>
      <c r="W212" s="2"/>
      <c r="X212" s="2"/>
      <c r="Y212" s="2"/>
      <c r="Z212" s="2"/>
      <c r="AB212" s="6">
        <f>SUM(D212:Z212)</f>
        <v>7</v>
      </c>
      <c r="AC212" s="2">
        <f>COUNT(C212:Z212)</f>
        <v>3</v>
      </c>
    </row>
    <row r="213" spans="1:29" x14ac:dyDescent="0.3">
      <c r="A213" s="52"/>
      <c r="B213" s="2" t="s">
        <v>112</v>
      </c>
      <c r="C213" s="39" t="s">
        <v>99</v>
      </c>
      <c r="D213" s="54">
        <v>2</v>
      </c>
      <c r="E213" s="2"/>
      <c r="F213" s="2">
        <v>1</v>
      </c>
      <c r="G213" s="2">
        <v>1</v>
      </c>
      <c r="H213" s="2"/>
      <c r="I213" s="2"/>
      <c r="J213" s="2"/>
      <c r="K213" s="2"/>
      <c r="L213" s="2"/>
      <c r="M213" s="2"/>
      <c r="N213" s="2"/>
      <c r="O213" s="2"/>
      <c r="P213" s="2">
        <v>2</v>
      </c>
      <c r="Q213" s="2"/>
      <c r="R213" s="2"/>
      <c r="S213" s="2"/>
      <c r="T213" s="2"/>
      <c r="U213" s="2"/>
      <c r="V213" s="2"/>
      <c r="W213" s="2"/>
      <c r="X213" s="2"/>
      <c r="Y213" s="2"/>
      <c r="Z213" s="2"/>
      <c r="AB213" s="6">
        <f>SUM(D213:Z213)</f>
        <v>6</v>
      </c>
      <c r="AC213" s="2">
        <f t="shared" ref="AC213" si="75">COUNT(C213:Z213)</f>
        <v>4</v>
      </c>
    </row>
    <row r="214" spans="1:29" x14ac:dyDescent="0.3">
      <c r="A214" s="52"/>
      <c r="B214" s="2" t="s">
        <v>232</v>
      </c>
      <c r="C214" s="39" t="s">
        <v>162</v>
      </c>
      <c r="D214" s="54">
        <v>3</v>
      </c>
      <c r="E214" s="2"/>
      <c r="F214" s="2"/>
      <c r="G214" s="2"/>
      <c r="H214" s="2"/>
      <c r="I214" s="2"/>
      <c r="J214" s="2"/>
      <c r="K214" s="2"/>
      <c r="L214" s="2"/>
      <c r="M214" s="2">
        <v>1</v>
      </c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B214" s="6">
        <f>SUM(D214:Z214)</f>
        <v>4</v>
      </c>
      <c r="AC214" s="2">
        <f>COUNT(C214:Z214)</f>
        <v>2</v>
      </c>
    </row>
    <row r="215" spans="1:29" x14ac:dyDescent="0.3">
      <c r="A215" s="52"/>
      <c r="B215" s="2" t="s">
        <v>459</v>
      </c>
      <c r="C215" s="39" t="s">
        <v>460</v>
      </c>
      <c r="D215" s="54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>
        <v>1</v>
      </c>
      <c r="AB215" s="6">
        <f t="shared" ref="AB215:AB216" si="76">SUM(D215:Z215)</f>
        <v>1</v>
      </c>
      <c r="AC215" s="2">
        <f t="shared" ref="AC215:AC216" si="77">COUNT(C215:Z215)</f>
        <v>1</v>
      </c>
    </row>
    <row r="216" spans="1:29" x14ac:dyDescent="0.3">
      <c r="A216" s="52"/>
      <c r="B216" s="2" t="s">
        <v>461</v>
      </c>
      <c r="C216" s="39" t="s">
        <v>462</v>
      </c>
      <c r="D216" s="54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>
        <v>2</v>
      </c>
      <c r="AB216" s="6">
        <f t="shared" si="76"/>
        <v>2</v>
      </c>
      <c r="AC216" s="2">
        <f t="shared" si="77"/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Quantità-Uff</vt:lpstr>
      <vt:lpstr>Qualità F</vt:lpstr>
      <vt:lpstr>Qualità M</vt:lpstr>
      <vt:lpstr>Categorie F</vt:lpstr>
      <vt:lpstr>Categoria M</vt:lpstr>
    </vt:vector>
  </TitlesOfParts>
  <Company>Acs Dobfar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alessandro.morlupi</dc:creator>
  <cp:lastModifiedBy>Alessandro Morlupi</cp:lastModifiedBy>
  <dcterms:created xsi:type="dcterms:W3CDTF">2022-09-14T18:40:59Z</dcterms:created>
  <dcterms:modified xsi:type="dcterms:W3CDTF">2026-08-23T10:24:02Z</dcterms:modified>
</cp:coreProperties>
</file>